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80" yWindow="320" windowWidth="17320" windowHeight="12940" tabRatio="914" activeTab="7"/>
  </bookViews>
  <sheets>
    <sheet name="61raw" sheetId="1" r:id="rId1"/>
    <sheet name="61ln" sheetId="2" r:id="rId2"/>
    <sheet name="61DM_ln" sheetId="3" r:id="rId3"/>
    <sheet name="61DM" sheetId="4" r:id="rId4"/>
    <sheet name="61Variable_Selection" sheetId="5" r:id="rId5"/>
    <sheet name="71x11raw&amp;holdout" sheetId="6" r:id="rId6"/>
    <sheet name="71x11DM&amp;holdout" sheetId="7" r:id="rId7"/>
    <sheet name="71x11Model" sheetId="8" r:id="rId8"/>
  </sheets>
  <definedNames/>
  <calcPr fullCalcOnLoad="1"/>
</workbook>
</file>

<file path=xl/sharedStrings.xml><?xml version="1.0" encoding="utf-8"?>
<sst xmlns="http://schemas.openxmlformats.org/spreadsheetml/2006/main" count="859" uniqueCount="373">
  <si>
    <t>a</t>
  </si>
  <si>
    <t>First 2 canonical discriminant functions were used in the analysis.</t>
  </si>
  <si>
    <t>Wilks' Lambda</t>
  </si>
  <si>
    <t>Test of Function(s)</t>
  </si>
  <si>
    <t>Chi-square</t>
  </si>
  <si>
    <t>df</t>
  </si>
  <si>
    <t>Sig.</t>
  </si>
  <si>
    <t>1 through 2</t>
  </si>
  <si>
    <t>Structure Matrix</t>
  </si>
  <si>
    <t xml:space="preserve">Pooled within-groups correlations between discriminating variables and standardized canonical discriminant functions </t>
  </si>
  <si>
    <t xml:space="preserve"> Variables ordered by absolute size of correlation within function.</t>
  </si>
  <si>
    <t>*</t>
  </si>
  <si>
    <t>Cross validation is done only for those cases in the analysis. In cross validation, each case is classified by the functions derived from all cases other than that case.</t>
  </si>
  <si>
    <t>validation</t>
  </si>
  <si>
    <t>Cross-validated (jacknife)</t>
  </si>
  <si>
    <t>Classification Results</t>
  </si>
  <si>
    <t>Predicted Group Membership</t>
  </si>
  <si>
    <t>Cases Selected</t>
  </si>
  <si>
    <t>Count</t>
  </si>
  <si>
    <t>%</t>
  </si>
  <si>
    <t>Cases Not Selected</t>
  </si>
  <si>
    <t>b</t>
  </si>
  <si>
    <t>100.0% of selected original grouped cases correctly classified.</t>
  </si>
  <si>
    <t>c</t>
  </si>
  <si>
    <t>96.2% of unselected original grouped cases correctly classified.</t>
  </si>
  <si>
    <t>d</t>
  </si>
  <si>
    <t>98.6% of selected cross-validated grouped cases correctly classified.</t>
  </si>
  <si>
    <t xml:space="preserve">The first canonical function accounts for 64.7% of the variance explained by the two functions. </t>
  </si>
  <si>
    <t>% - The  amount of the remaining variance (100-91.4=9.6%) explainetd by CV2</t>
  </si>
  <si>
    <t>The total amount of variance explainetd by CV1</t>
  </si>
  <si>
    <t>Total  variation explained by both functions</t>
  </si>
  <si>
    <t>Press's Q statistic</t>
  </si>
  <si>
    <t>N = total number of subjects</t>
  </si>
  <si>
    <t>159-fi III</t>
  </si>
  <si>
    <t>160-leg IV</t>
  </si>
  <si>
    <t>96-0510-123val25</t>
  </si>
  <si>
    <t>96-0510-123val26</t>
  </si>
  <si>
    <t>96-0916-331val27</t>
  </si>
  <si>
    <t>96-0916-331val28</t>
  </si>
  <si>
    <t>96-0916-331val29</t>
  </si>
  <si>
    <t>96-0916-331val30</t>
  </si>
  <si>
    <t>96-0510-147val31</t>
  </si>
  <si>
    <t>96-0510-129val32</t>
  </si>
  <si>
    <t>Classification Accuracy in cross-validation</t>
  </si>
  <si>
    <t>valid variables</t>
  </si>
  <si>
    <t>total valid vars</t>
  </si>
  <si>
    <t>dropped</t>
  </si>
  <si>
    <t>species</t>
  </si>
  <si>
    <t>BMOC 96 0510 127#13</t>
  </si>
  <si>
    <t>BMOC 96 0510 127#14</t>
  </si>
  <si>
    <t>BMOC 96 0510 127#15</t>
  </si>
  <si>
    <t>BMOC 96 0510 127#16</t>
  </si>
  <si>
    <t>BMOC 96 0510 127#17</t>
  </si>
  <si>
    <t>1=michineri West; 2=michineri West (large disk); 3=michineri East</t>
  </si>
  <si>
    <t>BMOC 03-0414-003(#005)</t>
  </si>
  <si>
    <t>BMOC 03-0414-003(#006)</t>
  </si>
  <si>
    <t>BMOC 03-0414-003(#007)</t>
  </si>
  <si>
    <t>BMOC 96 0510 127#9</t>
  </si>
  <si>
    <t>BMOC 96 0510 127#10</t>
  </si>
  <si>
    <t>BMOC 96 0510 127 ( #01-holotypus)</t>
  </si>
  <si>
    <t>*1.25</t>
  </si>
  <si>
    <t>Proportional chance criterion</t>
  </si>
  <si>
    <t>analysis:</t>
  </si>
  <si>
    <t>holdout:</t>
  </si>
  <si>
    <t>151-wa II</t>
  </si>
  <si>
    <t>152-hT II</t>
  </si>
  <si>
    <t>153-vF II</t>
  </si>
  <si>
    <t>154-leg III</t>
  </si>
  <si>
    <t>155-tarsus III</t>
  </si>
  <si>
    <t>BMOC 03-0310-003(#14)</t>
  </si>
  <si>
    <t>Eigenvalues</t>
  </si>
  <si>
    <t>Function</t>
  </si>
  <si>
    <t>Eigenvalue</t>
  </si>
  <si>
    <t>Canonical Correlation</t>
  </si>
  <si>
    <t>BMOC 87-0205-006 (#2)</t>
  </si>
  <si>
    <t>03-0404-014-val1</t>
  </si>
  <si>
    <t>03-0404-014-val2</t>
  </si>
  <si>
    <t>03-0404-014-val3</t>
  </si>
  <si>
    <t>03-0404-014-val4</t>
  </si>
  <si>
    <t>03-0404-014-val5</t>
  </si>
  <si>
    <t>96-0510-110val1</t>
  </si>
  <si>
    <t>96-0510-110val2</t>
  </si>
  <si>
    <t>96-0510-110val3</t>
  </si>
  <si>
    <t>96-0510-110val4</t>
  </si>
  <si>
    <t>96-0510-111val5</t>
  </si>
  <si>
    <t>96-0510-111val6</t>
  </si>
  <si>
    <t>96-0510-125val15</t>
  </si>
  <si>
    <t>96-0510-125val16</t>
  </si>
  <si>
    <t>96-0510-125val17</t>
  </si>
  <si>
    <t>96-0510-125val18</t>
  </si>
  <si>
    <t>96-0510-121val19</t>
  </si>
  <si>
    <t>96-0510-121val20</t>
  </si>
  <si>
    <t>96-0510-121val21</t>
  </si>
  <si>
    <t>03-0514-005-val58</t>
  </si>
  <si>
    <t>03-0514-005-val59</t>
  </si>
  <si>
    <t>03-0501-005-val60</t>
  </si>
  <si>
    <t>03-0501-005-val61</t>
  </si>
  <si>
    <t>03-0501-005-val62</t>
  </si>
  <si>
    <t>03-0501-005-val63</t>
  </si>
  <si>
    <t>03-0501-005-val64</t>
  </si>
  <si>
    <t>03-0501-003-val65</t>
  </si>
  <si>
    <t>03-0501-003-val66</t>
  </si>
  <si>
    <t>03-0501-003-val67</t>
  </si>
  <si>
    <t>102-propodosomal shield, length</t>
  </si>
  <si>
    <t>103-propodosomal shield, width</t>
  </si>
  <si>
    <t>110-sternum</t>
  </si>
  <si>
    <t>111-apodeme II</t>
  </si>
  <si>
    <t>112-apodeme III</t>
  </si>
  <si>
    <t>BMOC 96 0510 127#20</t>
  </si>
  <si>
    <t>BMOC 96 0510 127#21</t>
  </si>
  <si>
    <t>BMOC 96 0510 128#22</t>
  </si>
  <si>
    <t>BMOC 96 0510 128#23</t>
  </si>
  <si>
    <t>BMOC 96 0510 128#24</t>
  </si>
  <si>
    <t>BMOC 96 0510 128#25</t>
  </si>
  <si>
    <t>BMOC 03-0414-003(#001)</t>
  </si>
  <si>
    <t>105-hysterosomal shield, width anterior</t>
  </si>
  <si>
    <t>BMOC 96 0510 127#4</t>
  </si>
  <si>
    <t>BMOC 96 0510 127#5</t>
  </si>
  <si>
    <t>03-0514-011-val76</t>
  </si>
  <si>
    <t>03-0310-004-val1</t>
  </si>
  <si>
    <t>03-0310-004-val2</t>
  </si>
  <si>
    <t>03-0310-004-val3</t>
  </si>
  <si>
    <t>03-0310-004-val4</t>
  </si>
  <si>
    <t>03-0310-004-val5</t>
  </si>
  <si>
    <t>03-0310-004-val6</t>
  </si>
  <si>
    <t>03-0310-004-val7</t>
  </si>
  <si>
    <t>03-0310-004-val8</t>
  </si>
  <si>
    <t>03-0310-006-val9</t>
  </si>
  <si>
    <t>03-0310-006-val10</t>
  </si>
  <si>
    <t>03-0310-006-val11</t>
  </si>
  <si>
    <t>03-0310-006-val12</t>
  </si>
  <si>
    <t>03-0310-006-val13</t>
  </si>
  <si>
    <t>144-vF I</t>
  </si>
  <si>
    <t>145-leg II</t>
  </si>
  <si>
    <t>146-tarsus II</t>
  </si>
  <si>
    <t>113-apodeme IV</t>
  </si>
  <si>
    <t>114-posterior apodeme IV (free end - outer posterior edge of coxa IV</t>
  </si>
  <si>
    <t>115-vi</t>
  </si>
  <si>
    <t>n = number of cases correctly classified</t>
  </si>
  <si>
    <t>g = number of groups</t>
  </si>
  <si>
    <t>Q is chi-square distributed for df = 1</t>
  </si>
  <si>
    <t>Q = [ N - (n) (g) ] 2 / [ N * (g - 1)]</t>
  </si>
  <si>
    <t>CVA descibed group membership better than chance, because 142 exceeds the critical value 6.63 at 0.01 significance level.</t>
  </si>
  <si>
    <t>Maximum chance criterion</t>
  </si>
  <si>
    <t>largest group size/Number of cases</t>
  </si>
  <si>
    <t>132-median shield (ad1+2, ad3)</t>
  </si>
  <si>
    <t>133-anterior lateral conoid (ps2)</t>
  </si>
  <si>
    <t>134-posterior lateral conoid (ps1)</t>
  </si>
  <si>
    <t>147-empodium II</t>
  </si>
  <si>
    <t>148-f II</t>
  </si>
  <si>
    <t>149-e II</t>
  </si>
  <si>
    <t>150-la II</t>
  </si>
  <si>
    <t>156-empodium III</t>
  </si>
  <si>
    <t>157-f III</t>
  </si>
  <si>
    <t>158-s III</t>
  </si>
  <si>
    <t>deleted:</t>
  </si>
  <si>
    <t>104- hysterosomal shield, length</t>
  </si>
  <si>
    <t>135-anterior cuticular conoid</t>
  </si>
  <si>
    <t>136-ih</t>
  </si>
  <si>
    <t>137-leg I</t>
  </si>
  <si>
    <t>138-tarsus I</t>
  </si>
  <si>
    <t>139-f I</t>
  </si>
  <si>
    <t>140-e I</t>
  </si>
  <si>
    <t>141-la I</t>
  </si>
  <si>
    <t>142-wa I</t>
  </si>
  <si>
    <t>143-hT I</t>
  </si>
  <si>
    <t>96-0510-129val33</t>
  </si>
  <si>
    <t>96-0510-129val34</t>
  </si>
  <si>
    <t>96-0510-129val35</t>
  </si>
  <si>
    <t>96-0510-129val36</t>
  </si>
  <si>
    <t>96-0510-117val37</t>
  </si>
  <si>
    <t>96-0510-117val38</t>
  </si>
  <si>
    <t>96-0510-119val39</t>
  </si>
  <si>
    <t>96-0510-119val40</t>
  </si>
  <si>
    <t>96-0510-119val41</t>
  </si>
  <si>
    <t>96-0510-119val42</t>
  </si>
  <si>
    <t>96-0510-119val43</t>
  </si>
  <si>
    <t>96-0510-118val44</t>
  </si>
  <si>
    <t>96-0510-118val45</t>
  </si>
  <si>
    <t>96-0510-118val46</t>
  </si>
  <si>
    <t>96-0510-118val47</t>
  </si>
  <si>
    <t>96-0510-118val48</t>
  </si>
  <si>
    <t>-</t>
  </si>
  <si>
    <t>BMOC 96 0510 127#18</t>
  </si>
  <si>
    <t>BMOC 96 0510 127#19</t>
  </si>
  <si>
    <t>03-0514-018-val6</t>
  </si>
  <si>
    <t>03-0514-018-val7</t>
  </si>
  <si>
    <t>03-0514-018-val8</t>
  </si>
  <si>
    <t>03-0514-017-val9</t>
  </si>
  <si>
    <t>03-0514-017-val10</t>
  </si>
  <si>
    <t>03-0514-017-val11</t>
  </si>
  <si>
    <t>03-0514-017-val12</t>
  </si>
  <si>
    <t>03-0514-017-val13</t>
  </si>
  <si>
    <t>03-0514-016-val14</t>
  </si>
  <si>
    <t>03-0514-016-val15</t>
  </si>
  <si>
    <t>03-0514-016-val16</t>
  </si>
  <si>
    <t>03-0514-016-val17</t>
  </si>
  <si>
    <t>03-0514-012-val18</t>
  </si>
  <si>
    <t>03-0514-012-val19</t>
  </si>
  <si>
    <t>BMOC 96-0510-118(#006)</t>
  </si>
  <si>
    <t>Total</t>
  </si>
  <si>
    <t>% of Variance</t>
  </si>
  <si>
    <t>Cumulative %</t>
  </si>
  <si>
    <t>96-0510-112val50</t>
  </si>
  <si>
    <t>96-0510-112val49</t>
  </si>
  <si>
    <t>96-0510-112val51</t>
  </si>
  <si>
    <t>BMOC 96-0510-118(#007)</t>
  </si>
  <si>
    <t>BMOC 96-0510-118(#008)</t>
  </si>
  <si>
    <t>BMOC 96-0510-116(#001)</t>
  </si>
  <si>
    <t>Classification Accuracy</t>
  </si>
  <si>
    <t>BMOC 03-0310-003(#1)</t>
  </si>
  <si>
    <t>BMOC 03-0310-003(#2)</t>
  </si>
  <si>
    <t>BMOC 03-0310-003(#3)</t>
  </si>
  <si>
    <t>BMOC 03-0310-003(#4)</t>
  </si>
  <si>
    <t>BMOC 03-0310-003(#5)</t>
  </si>
  <si>
    <t>BMOC 96-0510-116(#002)</t>
  </si>
  <si>
    <t>BMOC 03-0310-003(#11)</t>
  </si>
  <si>
    <t>BMOC 03-0310-003(#12)</t>
  </si>
  <si>
    <t>BMOC 03-0310-003(#13)</t>
  </si>
  <si>
    <t>96-0510-116val56</t>
  </si>
  <si>
    <t>BMOC 03-0414-003(#002)</t>
  </si>
  <si>
    <t>BMOC 03-0414-003(#003)</t>
  </si>
  <si>
    <t>BMOC 03-0414-003(#004)</t>
  </si>
  <si>
    <t>BMOC 87-0205-006 (#1)</t>
  </si>
  <si>
    <t>03-0501-004-val68</t>
  </si>
  <si>
    <t>03-0501-004-val69</t>
  </si>
  <si>
    <t>03-0501-004-val70</t>
  </si>
  <si>
    <t>03-0501-004-val71</t>
  </si>
  <si>
    <t>03-0501-004-val72</t>
  </si>
  <si>
    <t>03-0514-011-val73</t>
  </si>
  <si>
    <t>03-0514-011-val74</t>
  </si>
  <si>
    <t>03-0514-011-val75</t>
  </si>
  <si>
    <t>Largest absolute correlation between each variable and any discriminant function</t>
  </si>
  <si>
    <t>Canonical Discriminant Function Coefficients</t>
  </si>
  <si>
    <t>(Constant)</t>
  </si>
  <si>
    <t>Unstandardized coefficients</t>
  </si>
  <si>
    <t>Prior Probabilities for Groups</t>
  </si>
  <si>
    <t>Prior</t>
  </si>
  <si>
    <t>Cases Used in Analysis</t>
  </si>
  <si>
    <t>Unweighted</t>
  </si>
  <si>
    <t>Weighted</t>
  </si>
  <si>
    <t>Casewise Statistics</t>
  </si>
  <si>
    <t>Actual Group</t>
  </si>
  <si>
    <t>Highest Group</t>
  </si>
  <si>
    <t>Second Highest Group</t>
  </si>
  <si>
    <t>Discriminant Scores</t>
  </si>
  <si>
    <t>Predicted Group</t>
  </si>
  <si>
    <t>P(D&gt;d | G=g)</t>
  </si>
  <si>
    <t>P(G=g | D=d)</t>
  </si>
  <si>
    <t>Squared Mahalanobis Distance to Centroid</t>
  </si>
  <si>
    <t>Group</t>
  </si>
  <si>
    <t>Function 1</t>
  </si>
  <si>
    <t>Function 2</t>
  </si>
  <si>
    <t>Case Number</t>
  </si>
  <si>
    <t>p</t>
  </si>
  <si>
    <t>Original</t>
  </si>
  <si>
    <t>Cross-validated</t>
  </si>
  <si>
    <t>For the original data, squared Mahalanobis distance is based on canonical functions.</t>
  </si>
  <si>
    <t xml:space="preserve"> For the cross-validated data, squared Mahalanobis distance is based on observations.</t>
  </si>
  <si>
    <t>u</t>
  </si>
  <si>
    <t>Unselected case</t>
  </si>
  <si>
    <t>**</t>
  </si>
  <si>
    <t>Misclassified case</t>
  </si>
  <si>
    <t>03-0501-007-val43</t>
  </si>
  <si>
    <t>03-0501-001-val32</t>
  </si>
  <si>
    <t>03-0501-001-val33</t>
  </si>
  <si>
    <t>03-0501-001-val34</t>
  </si>
  <si>
    <t>03-0501-001-val35</t>
  </si>
  <si>
    <t>03-0501-001-val31</t>
  </si>
  <si>
    <t>100-idiosoma, length</t>
  </si>
  <si>
    <t>101-idiosoma, width</t>
  </si>
  <si>
    <t>116-si</t>
  </si>
  <si>
    <t>117-se</t>
  </si>
  <si>
    <t>118-c2</t>
  </si>
  <si>
    <t>119-c3</t>
  </si>
  <si>
    <t>120-cp</t>
  </si>
  <si>
    <t>121-d1</t>
  </si>
  <si>
    <t>122-d2</t>
  </si>
  <si>
    <t>123-e1</t>
  </si>
  <si>
    <t>124-e2</t>
  </si>
  <si>
    <t>125-f2</t>
  </si>
  <si>
    <t>126-h1</t>
  </si>
  <si>
    <t>127-h2</t>
  </si>
  <si>
    <t>128-3a</t>
  </si>
  <si>
    <t>129-length of attachment organ</t>
  </si>
  <si>
    <t>130-width of attachment organ (erxcluding transparent margin)</t>
  </si>
  <si>
    <t>131-anterior sucker (ad3) excluding tranparent margin</t>
  </si>
  <si>
    <t>Variable Selection Results</t>
  </si>
  <si>
    <t>Number of Predictors</t>
  </si>
  <si>
    <t>Predictor to Remove</t>
  </si>
  <si>
    <t>Potency Index</t>
  </si>
  <si>
    <t>96-0510-111val7</t>
  </si>
  <si>
    <t>96-0510-111val8</t>
  </si>
  <si>
    <t>96-0510-111val9</t>
  </si>
  <si>
    <t>96-0510-111val10</t>
  </si>
  <si>
    <t>96-0510-125val14</t>
  </si>
  <si>
    <t>94-0125-002val13</t>
  </si>
  <si>
    <t>94-0125-002val12</t>
  </si>
  <si>
    <t>94-0125-002val11</t>
  </si>
  <si>
    <t>106-hysterosomal shield, width at f2 level</t>
  </si>
  <si>
    <t>107-length of free palpomeres</t>
  </si>
  <si>
    <t>03-0514-001-val20</t>
  </si>
  <si>
    <t>03-0514-001-val21</t>
  </si>
  <si>
    <t>03-0514-001-val22</t>
  </si>
  <si>
    <t>03-0514-001-val23</t>
  </si>
  <si>
    <t>03-0514-001-val24</t>
  </si>
  <si>
    <t>03-0514-001-val25</t>
  </si>
  <si>
    <t>03-0501-007-val44</t>
  </si>
  <si>
    <t>03-0501-007-val45</t>
  </si>
  <si>
    <t>03-0501-009-val46</t>
  </si>
  <si>
    <t>03-0501-009-val47</t>
  </si>
  <si>
    <t>03-0501-009-val48</t>
  </si>
  <si>
    <t>03-0501-009-val49</t>
  </si>
  <si>
    <t>03-0501-002-val50</t>
  </si>
  <si>
    <t>03-0501-002-val51</t>
  </si>
  <si>
    <t>03-0501-002-val52</t>
  </si>
  <si>
    <t>03-0501-002-val53</t>
  </si>
  <si>
    <t>03-0501-002-val54</t>
  </si>
  <si>
    <t>03-0514-005-val55</t>
  </si>
  <si>
    <t>03-0514-005-val56</t>
  </si>
  <si>
    <t>03-0514-005-val57</t>
  </si>
  <si>
    <t>BMOC 96-0510-113(#03)</t>
  </si>
  <si>
    <t>BMOC 96-0510-113(#04)</t>
  </si>
  <si>
    <t>BMOC 96-0510-118(#01)</t>
  </si>
  <si>
    <t>BMOC 96-0510-118(#002)</t>
  </si>
  <si>
    <t>BMOC 03-0310-003(#6)</t>
  </si>
  <si>
    <t>BMOC 03-0310-003(#7)</t>
  </si>
  <si>
    <t>BMOC 03-0310-003(#8)</t>
  </si>
  <si>
    <t>BMOC 03-0310-003(#9)</t>
  </si>
  <si>
    <t>BMOC 03-0310-003(#10)</t>
  </si>
  <si>
    <t>BMOC 96-0510-118(#003)</t>
  </si>
  <si>
    <t>BMOC 96-0510-118(#004)</t>
  </si>
  <si>
    <t>BMOC 96-0510-118(#005)</t>
  </si>
  <si>
    <t>96-0510-116val52</t>
  </si>
  <si>
    <t>96-0510-116val53</t>
  </si>
  <si>
    <t>96-0510-116val54</t>
  </si>
  <si>
    <t>96-0510-116val55</t>
  </si>
  <si>
    <t>96-0510-121val22</t>
  </si>
  <si>
    <t>96-0510-123val23</t>
  </si>
  <si>
    <t>96-0510-123val24</t>
  </si>
  <si>
    <t>161-tarsus IV</t>
  </si>
  <si>
    <t>BMOC 96 0510 127#11</t>
  </si>
  <si>
    <t>BMOC 96 0510 127#12</t>
  </si>
  <si>
    <t>BMOC 96 0510 127#2</t>
  </si>
  <si>
    <t>BMOC 96 0510 127#3</t>
  </si>
  <si>
    <t>BMOC 96 0510 127#6</t>
  </si>
  <si>
    <t>BMOC 96 0510 127#7</t>
  </si>
  <si>
    <t>BMOC 96 0510 127#8</t>
  </si>
  <si>
    <t>03-0514-003-val26</t>
  </si>
  <si>
    <t>03-0514-003-val27</t>
  </si>
  <si>
    <t>03-0514-003-val28</t>
  </si>
  <si>
    <t>03-0514-003-val29</t>
  </si>
  <si>
    <t>03-0514-003-val30</t>
  </si>
  <si>
    <t>03-0514-015-val36</t>
  </si>
  <si>
    <t>03-0514-015-val37</t>
  </si>
  <si>
    <t>03-0514-015-val38</t>
  </si>
  <si>
    <t>03-0514-015-val39</t>
  </si>
  <si>
    <t>03-0514-015-val40</t>
  </si>
  <si>
    <t>03-0501-007-val41</t>
  </si>
  <si>
    <t>03-0501-007-val42</t>
  </si>
  <si>
    <t>108-width of free palpomeres (base)</t>
  </si>
  <si>
    <t>109-gnathosomal solenidion</t>
  </si>
  <si>
    <t>BMOC 03-0414-003(#008)</t>
  </si>
  <si>
    <t>BMOC 03-0514-010(#001)</t>
  </si>
  <si>
    <t>BMOC 03-0514-010(#002)</t>
  </si>
  <si>
    <t>BMOC 96-0510-115(#01)</t>
  </si>
  <si>
    <t>BMOC 96-0510-115(#02)</t>
  </si>
  <si>
    <t>BMOC 96-0510-117(#01)</t>
  </si>
  <si>
    <t>BMOC 96-0510-117(#02)</t>
  </si>
  <si>
    <t>BMOC 96-0510-117(#03)</t>
  </si>
  <si>
    <t>BMOC 96-0510-117(#04)</t>
  </si>
  <si>
    <t>BMOC 96-0510-113(#01)</t>
  </si>
  <si>
    <t>BMOC 96-0510-113(#02)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</si>
</sst>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000"/>
    <numFmt numFmtId="170" formatCode="0.000000000"/>
    <numFmt numFmtId="171" formatCode="0.00000000"/>
    <numFmt numFmtId="172" formatCode="0.000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9"/>
      <name val="Geneva"/>
      <family val="0"/>
    </font>
    <font>
      <b/>
      <sz val="9"/>
      <color indexed="12"/>
      <name val="Geneva"/>
      <family val="0"/>
    </font>
    <font>
      <sz val="9"/>
      <color indexed="20"/>
      <name val="Geneva"/>
      <family val="0"/>
    </font>
    <font>
      <b/>
      <sz val="9"/>
      <color indexed="20"/>
      <name val="Geneva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8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6" borderId="0" xfId="0" applyFont="1" applyFill="1" applyAlignment="1">
      <alignment/>
    </xf>
    <xf numFmtId="0" fontId="6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K172"/>
  <sheetViews>
    <sheetView workbookViewId="0" topLeftCell="A1">
      <selection activeCell="A11" sqref="A11"/>
    </sheetView>
  </sheetViews>
  <sheetFormatPr defaultColWidth="11.00390625" defaultRowHeight="12"/>
  <cols>
    <col min="1" max="1" width="6.625" style="0" customWidth="1"/>
    <col min="2" max="2" width="4.00390625" style="0" customWidth="1"/>
    <col min="3" max="16384" width="6.625" style="0" customWidth="1"/>
  </cols>
  <sheetData>
    <row r="1" spans="1:63" ht="12.75">
      <c r="A1" t="s">
        <v>53</v>
      </c>
      <c r="B1" t="s">
        <v>47</v>
      </c>
      <c r="C1" t="s">
        <v>269</v>
      </c>
      <c r="D1" t="s">
        <v>270</v>
      </c>
      <c r="E1" t="s">
        <v>103</v>
      </c>
      <c r="F1" t="s">
        <v>104</v>
      </c>
      <c r="G1" t="s">
        <v>115</v>
      </c>
      <c r="H1" t="s">
        <v>299</v>
      </c>
      <c r="I1" t="s">
        <v>300</v>
      </c>
      <c r="J1" t="s">
        <v>360</v>
      </c>
      <c r="K1" t="s">
        <v>361</v>
      </c>
      <c r="L1" t="s">
        <v>105</v>
      </c>
      <c r="M1" t="s">
        <v>106</v>
      </c>
      <c r="N1" t="s">
        <v>107</v>
      </c>
      <c r="O1" t="s">
        <v>135</v>
      </c>
      <c r="P1" t="s">
        <v>136</v>
      </c>
      <c r="Q1" t="s">
        <v>137</v>
      </c>
      <c r="R1" t="s">
        <v>271</v>
      </c>
      <c r="S1" t="s">
        <v>272</v>
      </c>
      <c r="T1" t="s">
        <v>273</v>
      </c>
      <c r="U1" t="s">
        <v>274</v>
      </c>
      <c r="V1" t="s">
        <v>275</v>
      </c>
      <c r="W1" t="s">
        <v>276</v>
      </c>
      <c r="X1" t="s">
        <v>277</v>
      </c>
      <c r="Y1" t="s">
        <v>278</v>
      </c>
      <c r="Z1" t="s">
        <v>279</v>
      </c>
      <c r="AA1" t="s">
        <v>280</v>
      </c>
      <c r="AB1" t="s">
        <v>281</v>
      </c>
      <c r="AC1" t="s">
        <v>282</v>
      </c>
      <c r="AD1" t="s">
        <v>283</v>
      </c>
      <c r="AE1" t="s">
        <v>284</v>
      </c>
      <c r="AF1" t="s">
        <v>285</v>
      </c>
      <c r="AG1" t="s">
        <v>286</v>
      </c>
      <c r="AH1" t="s">
        <v>145</v>
      </c>
      <c r="AI1" t="s">
        <v>146</v>
      </c>
      <c r="AJ1" t="s">
        <v>147</v>
      </c>
      <c r="AK1" t="s">
        <v>157</v>
      </c>
      <c r="AL1" t="s">
        <v>158</v>
      </c>
      <c r="AM1" t="s">
        <v>159</v>
      </c>
      <c r="AN1" t="s">
        <v>160</v>
      </c>
      <c r="AO1" t="s">
        <v>161</v>
      </c>
      <c r="AP1" t="s">
        <v>162</v>
      </c>
      <c r="AQ1" t="s">
        <v>163</v>
      </c>
      <c r="AR1" t="s">
        <v>164</v>
      </c>
      <c r="AS1" t="s">
        <v>165</v>
      </c>
      <c r="AT1" t="s">
        <v>132</v>
      </c>
      <c r="AU1" t="s">
        <v>133</v>
      </c>
      <c r="AV1" t="s">
        <v>134</v>
      </c>
      <c r="AW1" t="s">
        <v>148</v>
      </c>
      <c r="AX1" t="s">
        <v>149</v>
      </c>
      <c r="AY1" t="s">
        <v>150</v>
      </c>
      <c r="AZ1" t="s">
        <v>151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  <c r="BF1" t="s">
        <v>152</v>
      </c>
      <c r="BG1" t="s">
        <v>153</v>
      </c>
      <c r="BH1" t="s">
        <v>154</v>
      </c>
      <c r="BI1" t="s">
        <v>33</v>
      </c>
      <c r="BJ1" t="s">
        <v>34</v>
      </c>
      <c r="BK1" t="s">
        <v>340</v>
      </c>
    </row>
    <row r="2" spans="1:63" ht="12.75">
      <c r="A2" t="s">
        <v>59</v>
      </c>
      <c r="B2">
        <v>1</v>
      </c>
      <c r="C2">
        <v>338.52</v>
      </c>
      <c r="D2">
        <v>310.44</v>
      </c>
      <c r="E2">
        <v>87.36</v>
      </c>
      <c r="F2">
        <v>195</v>
      </c>
      <c r="G2">
        <v>249.6</v>
      </c>
      <c r="H2">
        <v>126.36</v>
      </c>
      <c r="I2">
        <v>10.92</v>
      </c>
      <c r="J2">
        <v>7.332000000000001</v>
      </c>
      <c r="K2">
        <v>13.416</v>
      </c>
      <c r="L2">
        <v>60.06</v>
      </c>
      <c r="M2">
        <v>77.22</v>
      </c>
      <c r="N2">
        <v>63.96</v>
      </c>
      <c r="O2">
        <v>71.76</v>
      </c>
      <c r="P2">
        <v>34.788000000000004</v>
      </c>
      <c r="Q2">
        <v>11.7</v>
      </c>
      <c r="R2">
        <v>21.528000000000002</v>
      </c>
      <c r="S2">
        <v>60.06</v>
      </c>
      <c r="T2">
        <v>55.068</v>
      </c>
      <c r="U2">
        <v>33.852</v>
      </c>
      <c r="V2">
        <v>49.92</v>
      </c>
      <c r="W2">
        <v>14.04</v>
      </c>
      <c r="X2">
        <v>23.4</v>
      </c>
      <c r="Y2">
        <v>13.26</v>
      </c>
      <c r="Z2">
        <v>19.968000000000004</v>
      </c>
      <c r="AA2">
        <v>13.572</v>
      </c>
      <c r="AB2">
        <v>10.92</v>
      </c>
      <c r="AC2">
        <v>17.94</v>
      </c>
      <c r="AD2">
        <v>25.74</v>
      </c>
      <c r="AE2">
        <v>63.492000000000004</v>
      </c>
      <c r="AF2">
        <v>62.4</v>
      </c>
      <c r="AG2">
        <v>9.672</v>
      </c>
      <c r="AH2">
        <v>25</v>
      </c>
      <c r="AI2">
        <v>5.3</v>
      </c>
      <c r="AJ2">
        <v>5</v>
      </c>
      <c r="AK2">
        <v>5.46</v>
      </c>
      <c r="AL2">
        <v>5.928</v>
      </c>
      <c r="AM2">
        <v>140.4</v>
      </c>
      <c r="AN2">
        <v>39</v>
      </c>
      <c r="AO2">
        <v>64.74</v>
      </c>
      <c r="AP2">
        <v>90.48</v>
      </c>
      <c r="AQ2">
        <v>20.748</v>
      </c>
      <c r="AR2">
        <v>31.98</v>
      </c>
      <c r="AS2">
        <v>21.06</v>
      </c>
      <c r="AT2">
        <v>88.92</v>
      </c>
      <c r="AU2">
        <v>140.4</v>
      </c>
      <c r="AV2">
        <v>39</v>
      </c>
      <c r="AW2">
        <v>29.64</v>
      </c>
      <c r="AX2">
        <v>65.52</v>
      </c>
      <c r="AY2">
        <v>85.8</v>
      </c>
      <c r="AZ2">
        <v>21.84</v>
      </c>
      <c r="BA2">
        <v>28.86</v>
      </c>
      <c r="BB2">
        <v>24.18</v>
      </c>
      <c r="BC2">
        <v>129.48</v>
      </c>
      <c r="BD2">
        <v>121.68</v>
      </c>
      <c r="BE2">
        <v>34.32</v>
      </c>
      <c r="BF2">
        <v>31.2</v>
      </c>
      <c r="BG2">
        <v>57.72</v>
      </c>
      <c r="BH2">
        <v>15.6</v>
      </c>
      <c r="BI2">
        <v>24.18</v>
      </c>
      <c r="BJ2">
        <v>82.68</v>
      </c>
      <c r="BK2">
        <v>23.4</v>
      </c>
    </row>
    <row r="3" spans="1:63" ht="12.75">
      <c r="A3" t="s">
        <v>343</v>
      </c>
      <c r="B3">
        <v>1</v>
      </c>
      <c r="C3">
        <v>333.84</v>
      </c>
      <c r="D3">
        <v>273</v>
      </c>
      <c r="E3">
        <v>95.16</v>
      </c>
      <c r="F3">
        <v>176.28</v>
      </c>
      <c r="G3">
        <v>251.94</v>
      </c>
      <c r="H3">
        <v>129.48</v>
      </c>
      <c r="I3">
        <v>11.232000000000001</v>
      </c>
      <c r="J3">
        <v>6.24</v>
      </c>
      <c r="K3">
        <v>12.48</v>
      </c>
      <c r="L3">
        <v>60.06</v>
      </c>
      <c r="M3">
        <v>75.66</v>
      </c>
      <c r="N3">
        <v>65.52</v>
      </c>
      <c r="O3">
        <v>72.384</v>
      </c>
      <c r="P3">
        <v>32.76</v>
      </c>
      <c r="Q3">
        <v>11.7</v>
      </c>
      <c r="R3">
        <v>26.52</v>
      </c>
      <c r="S3">
        <v>57.72</v>
      </c>
      <c r="T3">
        <v>56.16</v>
      </c>
      <c r="U3">
        <v>35.88</v>
      </c>
      <c r="V3">
        <v>48.36</v>
      </c>
      <c r="W3">
        <v>12.948000000000002</v>
      </c>
      <c r="X3">
        <v>25.74</v>
      </c>
      <c r="Y3">
        <v>9.36</v>
      </c>
      <c r="Z3">
        <v>24.492</v>
      </c>
      <c r="AA3">
        <v>15.6</v>
      </c>
      <c r="AB3">
        <v>10.92</v>
      </c>
      <c r="AC3">
        <v>16.848000000000003</v>
      </c>
      <c r="AD3">
        <v>31.2</v>
      </c>
      <c r="AE3">
        <v>67.86</v>
      </c>
      <c r="AF3">
        <v>65.52</v>
      </c>
      <c r="AG3">
        <v>10.452</v>
      </c>
      <c r="AH3">
        <v>26</v>
      </c>
      <c r="AI3">
        <v>5</v>
      </c>
      <c r="AJ3">
        <v>5</v>
      </c>
      <c r="AK3">
        <v>7.02</v>
      </c>
      <c r="AL3">
        <v>4.992000000000001</v>
      </c>
      <c r="AM3">
        <v>135.72</v>
      </c>
      <c r="AN3">
        <v>35.88</v>
      </c>
      <c r="AO3">
        <v>67.08</v>
      </c>
      <c r="AP3">
        <v>82.68</v>
      </c>
      <c r="AQ3">
        <v>23.4</v>
      </c>
      <c r="AR3">
        <v>31.668000000000003</v>
      </c>
      <c r="AS3">
        <v>17.16</v>
      </c>
      <c r="AT3">
        <v>79.56</v>
      </c>
      <c r="AU3">
        <v>140.4</v>
      </c>
      <c r="AV3">
        <v>40.56</v>
      </c>
      <c r="AW3">
        <v>29.64</v>
      </c>
      <c r="AX3">
        <v>64.74</v>
      </c>
      <c r="AY3">
        <v>82.68</v>
      </c>
      <c r="AZ3">
        <v>20.28</v>
      </c>
      <c r="BA3">
        <v>29.64</v>
      </c>
      <c r="BB3">
        <v>19.968000000000004</v>
      </c>
      <c r="BC3">
        <v>113.88</v>
      </c>
      <c r="BD3">
        <v>124.8</v>
      </c>
      <c r="BE3">
        <v>34.008</v>
      </c>
      <c r="BF3">
        <v>23.868000000000002</v>
      </c>
      <c r="BG3">
        <v>57.72</v>
      </c>
      <c r="BH3">
        <v>18.72</v>
      </c>
      <c r="BI3">
        <v>25.428</v>
      </c>
      <c r="BJ3">
        <v>85.8</v>
      </c>
      <c r="BK3">
        <v>21.84</v>
      </c>
    </row>
    <row r="4" spans="1:63" ht="12.75">
      <c r="A4" t="s">
        <v>344</v>
      </c>
      <c r="B4">
        <v>1</v>
      </c>
      <c r="C4">
        <v>318.24</v>
      </c>
      <c r="D4">
        <v>265.2</v>
      </c>
      <c r="E4">
        <v>84.24</v>
      </c>
      <c r="F4">
        <v>205.92</v>
      </c>
      <c r="G4">
        <v>257.4</v>
      </c>
      <c r="H4">
        <v>127.92</v>
      </c>
      <c r="I4">
        <v>9.36</v>
      </c>
      <c r="J4">
        <v>7.4879999999999995</v>
      </c>
      <c r="K4">
        <v>16.38</v>
      </c>
      <c r="L4">
        <v>54.6</v>
      </c>
      <c r="M4">
        <v>78</v>
      </c>
      <c r="N4">
        <v>65.52</v>
      </c>
      <c r="O4">
        <v>74.88</v>
      </c>
      <c r="P4">
        <v>24.96</v>
      </c>
      <c r="Q4">
        <v>9.828</v>
      </c>
      <c r="R4">
        <v>19.5</v>
      </c>
      <c r="S4">
        <v>67.86</v>
      </c>
      <c r="T4">
        <v>56.94</v>
      </c>
      <c r="U4">
        <v>39</v>
      </c>
      <c r="V4">
        <v>54.6</v>
      </c>
      <c r="W4">
        <v>15.6</v>
      </c>
      <c r="X4">
        <v>31.98</v>
      </c>
      <c r="Y4">
        <v>10.92</v>
      </c>
      <c r="Z4">
        <v>27.3</v>
      </c>
      <c r="AA4">
        <v>14.82</v>
      </c>
      <c r="AB4">
        <v>8.58</v>
      </c>
      <c r="AC4">
        <v>28.86</v>
      </c>
      <c r="AD4">
        <v>26.52</v>
      </c>
      <c r="AE4">
        <v>60.84</v>
      </c>
      <c r="AF4">
        <v>67.08</v>
      </c>
      <c r="AG4">
        <v>9.36</v>
      </c>
      <c r="AH4">
        <v>27.7</v>
      </c>
      <c r="AI4">
        <v>5</v>
      </c>
      <c r="AJ4">
        <v>6</v>
      </c>
      <c r="AK4">
        <v>5.148</v>
      </c>
      <c r="AL4">
        <v>5.148</v>
      </c>
      <c r="AM4">
        <v>153.66</v>
      </c>
      <c r="AN4">
        <v>39.78</v>
      </c>
      <c r="AO4">
        <v>72.54</v>
      </c>
      <c r="AP4">
        <v>88.92</v>
      </c>
      <c r="AQ4">
        <v>18.72</v>
      </c>
      <c r="AR4">
        <v>34.32</v>
      </c>
      <c r="AS4">
        <v>25.74</v>
      </c>
      <c r="AT4">
        <v>82.68</v>
      </c>
      <c r="AU4">
        <v>152.1</v>
      </c>
      <c r="AV4">
        <v>36.66</v>
      </c>
      <c r="AW4">
        <v>34.788000000000004</v>
      </c>
      <c r="AX4">
        <v>64.74</v>
      </c>
      <c r="AY4">
        <v>90.48</v>
      </c>
      <c r="AZ4">
        <v>21.06</v>
      </c>
      <c r="BA4">
        <v>35.1</v>
      </c>
      <c r="BB4">
        <v>23.4</v>
      </c>
      <c r="BC4">
        <v>113.88</v>
      </c>
      <c r="BD4">
        <v>121.68</v>
      </c>
      <c r="BE4">
        <v>36.66</v>
      </c>
      <c r="BF4">
        <v>28.08</v>
      </c>
      <c r="BG4">
        <v>59.28</v>
      </c>
      <c r="BH4">
        <v>16.38</v>
      </c>
      <c r="BI4">
        <v>24.96</v>
      </c>
      <c r="BJ4">
        <v>81.9</v>
      </c>
      <c r="BK4">
        <v>23.4</v>
      </c>
    </row>
    <row r="5" spans="1:63" ht="12.75">
      <c r="A5" t="s">
        <v>116</v>
      </c>
      <c r="B5">
        <v>1</v>
      </c>
      <c r="C5">
        <v>358.02</v>
      </c>
      <c r="D5">
        <v>302.64</v>
      </c>
      <c r="E5">
        <v>85.8</v>
      </c>
      <c r="F5">
        <v>223.08</v>
      </c>
      <c r="G5">
        <v>296.4</v>
      </c>
      <c r="H5">
        <v>143.52</v>
      </c>
      <c r="I5">
        <v>10.92</v>
      </c>
      <c r="J5">
        <v>6.864000000000001</v>
      </c>
      <c r="K5">
        <v>12.948000000000002</v>
      </c>
      <c r="L5">
        <v>56.16</v>
      </c>
      <c r="M5">
        <v>80.02799999999999</v>
      </c>
      <c r="N5">
        <v>70.2</v>
      </c>
      <c r="O5">
        <v>78</v>
      </c>
      <c r="P5">
        <v>37.44</v>
      </c>
      <c r="Q5">
        <v>10.14</v>
      </c>
      <c r="R5">
        <v>25.428</v>
      </c>
      <c r="S5">
        <v>67.704</v>
      </c>
      <c r="T5">
        <v>60.84</v>
      </c>
      <c r="U5">
        <v>42.12</v>
      </c>
      <c r="V5">
        <v>56.628</v>
      </c>
      <c r="W5">
        <v>10.14</v>
      </c>
      <c r="X5">
        <v>39</v>
      </c>
      <c r="Y5">
        <v>13.26</v>
      </c>
      <c r="Z5">
        <v>36.348</v>
      </c>
      <c r="AA5">
        <v>16.848000000000003</v>
      </c>
      <c r="AB5">
        <v>13.26</v>
      </c>
      <c r="AC5">
        <v>22.308000000000003</v>
      </c>
      <c r="AD5">
        <v>32.76</v>
      </c>
      <c r="AE5">
        <v>62.4</v>
      </c>
      <c r="AF5">
        <v>70.66799999999999</v>
      </c>
      <c r="AG5">
        <v>10.14</v>
      </c>
      <c r="AH5">
        <v>28</v>
      </c>
      <c r="AI5">
        <v>5</v>
      </c>
      <c r="AJ5">
        <v>6</v>
      </c>
      <c r="AK5">
        <v>4.992000000000001</v>
      </c>
      <c r="AL5">
        <v>6.24</v>
      </c>
      <c r="AM5">
        <v>158.34</v>
      </c>
      <c r="AN5">
        <v>42.9</v>
      </c>
      <c r="AO5">
        <v>67.08</v>
      </c>
      <c r="AP5">
        <v>95.16</v>
      </c>
      <c r="AQ5">
        <v>15.6</v>
      </c>
      <c r="AR5">
        <v>33.54</v>
      </c>
      <c r="AS5">
        <v>19.5</v>
      </c>
      <c r="AT5">
        <v>79.56</v>
      </c>
      <c r="AU5">
        <v>157.56</v>
      </c>
      <c r="AV5">
        <v>40.56</v>
      </c>
      <c r="AW5">
        <v>28.548000000000002</v>
      </c>
      <c r="AX5">
        <v>65.52</v>
      </c>
      <c r="AY5">
        <v>88.92</v>
      </c>
      <c r="AZ5">
        <v>19.5</v>
      </c>
      <c r="BA5">
        <v>33.54</v>
      </c>
      <c r="BB5">
        <v>21.84</v>
      </c>
      <c r="BC5">
        <v>124.8</v>
      </c>
      <c r="BD5">
        <v>131.04</v>
      </c>
      <c r="BE5">
        <v>32.76</v>
      </c>
      <c r="BF5">
        <v>30.888</v>
      </c>
      <c r="BG5">
        <v>60.06</v>
      </c>
      <c r="BH5">
        <v>16.068</v>
      </c>
      <c r="BI5">
        <v>28.425358763182007</v>
      </c>
      <c r="BJ5">
        <v>84.24</v>
      </c>
      <c r="BK5">
        <v>23.4</v>
      </c>
    </row>
    <row r="6" spans="1:63" ht="12.75">
      <c r="A6" t="s">
        <v>117</v>
      </c>
      <c r="B6">
        <v>1</v>
      </c>
      <c r="C6">
        <v>322.92</v>
      </c>
      <c r="D6">
        <v>288.6</v>
      </c>
      <c r="E6">
        <v>87.36</v>
      </c>
      <c r="F6">
        <v>191.88</v>
      </c>
      <c r="G6">
        <v>262.548</v>
      </c>
      <c r="H6">
        <v>126.36</v>
      </c>
      <c r="I6">
        <v>9.36</v>
      </c>
      <c r="J6">
        <v>6.5520000000000005</v>
      </c>
      <c r="K6">
        <v>12.168</v>
      </c>
      <c r="L6">
        <v>56.628</v>
      </c>
      <c r="M6">
        <v>73.32</v>
      </c>
      <c r="N6">
        <v>62.4</v>
      </c>
      <c r="O6">
        <v>73.32</v>
      </c>
      <c r="P6">
        <v>34.32</v>
      </c>
      <c r="Q6">
        <v>12.48</v>
      </c>
      <c r="R6">
        <v>17.94</v>
      </c>
      <c r="S6">
        <v>60.84</v>
      </c>
      <c r="T6">
        <v>62.4</v>
      </c>
      <c r="U6">
        <v>34.788000000000004</v>
      </c>
      <c r="V6">
        <v>53.82</v>
      </c>
      <c r="W6">
        <v>15.6</v>
      </c>
      <c r="X6">
        <v>28.548000000000002</v>
      </c>
      <c r="Y6">
        <v>10.296</v>
      </c>
      <c r="Z6">
        <v>30.42</v>
      </c>
      <c r="AA6">
        <v>12.48</v>
      </c>
      <c r="AB6">
        <v>11.388</v>
      </c>
      <c r="AC6">
        <v>31.2</v>
      </c>
      <c r="AD6">
        <v>37.44</v>
      </c>
      <c r="AE6">
        <v>63.96</v>
      </c>
      <c r="AF6">
        <v>62.4</v>
      </c>
      <c r="AG6">
        <v>10.14</v>
      </c>
      <c r="AH6">
        <v>25</v>
      </c>
      <c r="AI6">
        <v>5.5</v>
      </c>
      <c r="AJ6">
        <v>5.7</v>
      </c>
      <c r="AK6">
        <v>3.9</v>
      </c>
      <c r="AL6">
        <v>3.12</v>
      </c>
      <c r="AM6">
        <v>156</v>
      </c>
      <c r="AN6">
        <v>42.12</v>
      </c>
      <c r="AO6">
        <v>63.96</v>
      </c>
      <c r="AP6">
        <v>85.8</v>
      </c>
      <c r="AQ6">
        <v>19.5</v>
      </c>
      <c r="AR6">
        <v>29.64</v>
      </c>
      <c r="AS6">
        <v>25.74</v>
      </c>
      <c r="AT6">
        <v>67.86</v>
      </c>
      <c r="AU6">
        <v>151.32</v>
      </c>
      <c r="AV6">
        <v>39</v>
      </c>
      <c r="AW6">
        <v>29.64</v>
      </c>
      <c r="AX6">
        <v>63.96</v>
      </c>
      <c r="AY6">
        <v>88.92</v>
      </c>
      <c r="AZ6">
        <v>19.5</v>
      </c>
      <c r="BA6">
        <v>32.76</v>
      </c>
      <c r="BB6">
        <v>23.046294569119258</v>
      </c>
      <c r="BC6">
        <v>113.88</v>
      </c>
      <c r="BD6">
        <v>113.88</v>
      </c>
      <c r="BE6">
        <v>39</v>
      </c>
      <c r="BF6">
        <v>26.52</v>
      </c>
      <c r="BG6">
        <v>57.72</v>
      </c>
      <c r="BH6">
        <v>16.38</v>
      </c>
      <c r="BI6">
        <v>21.84</v>
      </c>
      <c r="BJ6">
        <v>78</v>
      </c>
      <c r="BK6">
        <v>21.06</v>
      </c>
    </row>
    <row r="7" spans="1:63" ht="12.75">
      <c r="A7" t="s">
        <v>345</v>
      </c>
      <c r="B7">
        <v>1</v>
      </c>
      <c r="C7">
        <v>340.08</v>
      </c>
      <c r="D7">
        <v>287.82</v>
      </c>
      <c r="E7">
        <v>89.7</v>
      </c>
      <c r="F7">
        <v>190.32</v>
      </c>
      <c r="G7">
        <v>241.8</v>
      </c>
      <c r="H7">
        <v>121.68</v>
      </c>
      <c r="I7">
        <v>10.14</v>
      </c>
      <c r="J7">
        <v>6.708</v>
      </c>
      <c r="K7">
        <v>14.508000000000001</v>
      </c>
      <c r="L7">
        <v>54.6</v>
      </c>
      <c r="M7">
        <v>79.56</v>
      </c>
      <c r="N7">
        <v>64.74</v>
      </c>
      <c r="O7">
        <v>70.98</v>
      </c>
      <c r="P7">
        <v>24.18</v>
      </c>
      <c r="Q7">
        <v>10.92</v>
      </c>
      <c r="R7">
        <v>20.28</v>
      </c>
      <c r="S7">
        <v>66.768</v>
      </c>
      <c r="T7">
        <v>63.18</v>
      </c>
      <c r="U7">
        <v>39.78</v>
      </c>
      <c r="V7">
        <v>60.84</v>
      </c>
      <c r="W7">
        <v>11.7</v>
      </c>
      <c r="X7">
        <v>36.66</v>
      </c>
      <c r="Y7">
        <v>12.948000000000002</v>
      </c>
      <c r="Z7">
        <v>32.76</v>
      </c>
      <c r="AA7">
        <v>17.16</v>
      </c>
      <c r="AB7">
        <v>11.7</v>
      </c>
      <c r="AC7">
        <v>21.84</v>
      </c>
      <c r="AD7">
        <v>43.68</v>
      </c>
      <c r="AE7">
        <v>60.84</v>
      </c>
      <c r="AF7">
        <v>67.08</v>
      </c>
      <c r="AG7">
        <v>10.92</v>
      </c>
      <c r="AH7">
        <v>28.3</v>
      </c>
      <c r="AI7">
        <v>5</v>
      </c>
      <c r="AJ7">
        <v>5.3</v>
      </c>
      <c r="AK7">
        <v>6.24</v>
      </c>
      <c r="AL7">
        <v>4.992000000000001</v>
      </c>
      <c r="AM7">
        <v>147.108</v>
      </c>
      <c r="AN7">
        <v>34.788000000000004</v>
      </c>
      <c r="AO7">
        <v>69.42</v>
      </c>
      <c r="AP7">
        <v>88.92</v>
      </c>
      <c r="AQ7">
        <v>22.62</v>
      </c>
      <c r="AR7">
        <v>31.2</v>
      </c>
      <c r="AS7">
        <v>25.74</v>
      </c>
      <c r="AT7">
        <v>85.8</v>
      </c>
      <c r="AU7">
        <v>154.908</v>
      </c>
      <c r="AV7">
        <v>41.028000000000006</v>
      </c>
      <c r="AW7">
        <v>32.76</v>
      </c>
      <c r="AX7">
        <v>66.3</v>
      </c>
      <c r="AY7">
        <v>82.68</v>
      </c>
      <c r="AZ7">
        <v>18.72</v>
      </c>
      <c r="BA7">
        <v>33.54</v>
      </c>
      <c r="BB7">
        <v>31.668000000000003</v>
      </c>
      <c r="BC7">
        <v>113.88</v>
      </c>
      <c r="BD7">
        <v>123.24</v>
      </c>
      <c r="BE7">
        <v>39.468</v>
      </c>
      <c r="BF7">
        <v>23.556</v>
      </c>
      <c r="BG7">
        <v>58.5</v>
      </c>
      <c r="BH7">
        <v>15.562184185170825</v>
      </c>
      <c r="BI7">
        <v>23.4</v>
      </c>
      <c r="BJ7">
        <v>81.12</v>
      </c>
      <c r="BK7">
        <v>20.748</v>
      </c>
    </row>
    <row r="8" spans="1:63" ht="12.75">
      <c r="A8" t="s">
        <v>346</v>
      </c>
      <c r="B8">
        <v>1</v>
      </c>
      <c r="C8">
        <v>349.44</v>
      </c>
      <c r="D8">
        <v>329.16</v>
      </c>
      <c r="E8">
        <v>90.948</v>
      </c>
      <c r="F8">
        <v>216.84</v>
      </c>
      <c r="G8">
        <v>285.48</v>
      </c>
      <c r="H8">
        <v>131.82</v>
      </c>
      <c r="I8">
        <v>9.672</v>
      </c>
      <c r="J8">
        <v>7.8</v>
      </c>
      <c r="K8">
        <v>16.068</v>
      </c>
      <c r="L8">
        <v>59.748</v>
      </c>
      <c r="M8">
        <v>79.56</v>
      </c>
      <c r="N8">
        <v>68.64</v>
      </c>
      <c r="O8">
        <v>78</v>
      </c>
      <c r="P8">
        <v>31.2</v>
      </c>
      <c r="Q8">
        <v>9.672</v>
      </c>
      <c r="R8">
        <v>24.96</v>
      </c>
      <c r="S8">
        <v>75.66</v>
      </c>
      <c r="T8">
        <v>67.08</v>
      </c>
      <c r="U8">
        <v>47.58</v>
      </c>
      <c r="V8">
        <v>62.712</v>
      </c>
      <c r="W8">
        <v>15.6</v>
      </c>
      <c r="X8">
        <v>33.384</v>
      </c>
      <c r="Y8">
        <v>12.948000000000002</v>
      </c>
      <c r="Z8">
        <v>26.988000000000003</v>
      </c>
      <c r="AA8">
        <v>17.94</v>
      </c>
      <c r="AB8">
        <v>12.948000000000002</v>
      </c>
      <c r="AC8">
        <v>22.932</v>
      </c>
      <c r="AD8">
        <v>33.54</v>
      </c>
      <c r="AE8">
        <v>64.74</v>
      </c>
      <c r="AF8">
        <v>69.73200000000001</v>
      </c>
      <c r="AG8">
        <v>10.14</v>
      </c>
      <c r="AH8">
        <v>28.5</v>
      </c>
      <c r="AI8">
        <v>5</v>
      </c>
      <c r="AJ8">
        <v>5.2</v>
      </c>
      <c r="AK8">
        <v>5.772</v>
      </c>
      <c r="AL8">
        <v>4.68</v>
      </c>
      <c r="AM8">
        <v>152.1</v>
      </c>
      <c r="AN8">
        <v>39.78</v>
      </c>
      <c r="AO8">
        <v>65.52</v>
      </c>
      <c r="AP8">
        <v>87.36</v>
      </c>
      <c r="AQ8">
        <v>19.968000000000004</v>
      </c>
      <c r="AR8">
        <v>34.32</v>
      </c>
      <c r="AS8">
        <v>21.372</v>
      </c>
      <c r="AT8">
        <v>80.34</v>
      </c>
      <c r="AU8">
        <v>146.64</v>
      </c>
      <c r="AV8">
        <v>40.56</v>
      </c>
      <c r="AW8">
        <v>35.88</v>
      </c>
      <c r="AX8">
        <v>74.88</v>
      </c>
      <c r="AY8">
        <v>94.90960125654631</v>
      </c>
      <c r="AZ8">
        <v>20.28</v>
      </c>
      <c r="BA8">
        <v>35.88</v>
      </c>
      <c r="BB8">
        <v>18.72</v>
      </c>
      <c r="BC8">
        <v>120.12</v>
      </c>
      <c r="BD8">
        <v>127.92</v>
      </c>
      <c r="BE8">
        <v>39</v>
      </c>
      <c r="BF8">
        <v>31.2</v>
      </c>
      <c r="BG8">
        <v>62.4</v>
      </c>
      <c r="BH8">
        <v>15.6</v>
      </c>
      <c r="BI8">
        <v>26.52</v>
      </c>
      <c r="BJ8">
        <v>83.304</v>
      </c>
      <c r="BK8">
        <v>19.032</v>
      </c>
    </row>
    <row r="9" spans="1:63" ht="12.75">
      <c r="A9" t="s">
        <v>347</v>
      </c>
      <c r="B9">
        <v>1</v>
      </c>
      <c r="C9">
        <v>310.44</v>
      </c>
      <c r="D9">
        <v>269.88</v>
      </c>
      <c r="E9">
        <v>85.8</v>
      </c>
      <c r="F9">
        <v>196.56</v>
      </c>
      <c r="G9">
        <v>241.8</v>
      </c>
      <c r="H9">
        <v>126.36</v>
      </c>
      <c r="I9">
        <v>11.388</v>
      </c>
      <c r="J9">
        <v>7.8</v>
      </c>
      <c r="K9">
        <v>8.892000000000001</v>
      </c>
      <c r="L9">
        <v>58.5</v>
      </c>
      <c r="M9">
        <v>70.2</v>
      </c>
      <c r="N9">
        <v>54.6</v>
      </c>
      <c r="O9">
        <v>68.64</v>
      </c>
      <c r="P9">
        <v>31.2</v>
      </c>
      <c r="Q9">
        <v>9.828</v>
      </c>
      <c r="R9">
        <v>19.656</v>
      </c>
      <c r="S9">
        <v>60.06</v>
      </c>
      <c r="T9">
        <v>57.72</v>
      </c>
      <c r="U9">
        <v>41.028000000000006</v>
      </c>
      <c r="V9">
        <v>59.748</v>
      </c>
      <c r="W9">
        <v>10.92</v>
      </c>
      <c r="X9">
        <v>37.908</v>
      </c>
      <c r="Y9">
        <v>9.828</v>
      </c>
      <c r="Z9">
        <v>26.52</v>
      </c>
      <c r="AA9">
        <v>15.6</v>
      </c>
      <c r="AB9">
        <v>12.48</v>
      </c>
      <c r="AC9">
        <v>31.2</v>
      </c>
      <c r="AD9">
        <v>34.07863799506136</v>
      </c>
      <c r="AE9">
        <v>65.52</v>
      </c>
      <c r="AF9">
        <v>64.74</v>
      </c>
      <c r="AG9">
        <v>9.828</v>
      </c>
      <c r="AH9">
        <v>26</v>
      </c>
      <c r="AI9">
        <v>5.5</v>
      </c>
      <c r="AJ9">
        <v>5</v>
      </c>
      <c r="AK9">
        <v>4.68</v>
      </c>
      <c r="AL9">
        <v>3.4320000000000004</v>
      </c>
      <c r="AM9">
        <v>129.48</v>
      </c>
      <c r="AN9">
        <v>32.76</v>
      </c>
      <c r="AO9">
        <v>65.52</v>
      </c>
      <c r="AP9">
        <v>82.68</v>
      </c>
      <c r="AQ9">
        <v>15.6</v>
      </c>
      <c r="AR9">
        <v>31.98</v>
      </c>
      <c r="AS9">
        <v>17.16</v>
      </c>
      <c r="AT9">
        <v>74.88</v>
      </c>
      <c r="AU9">
        <v>152.1</v>
      </c>
      <c r="AV9">
        <v>38.22</v>
      </c>
      <c r="AW9">
        <v>29.64</v>
      </c>
      <c r="AX9">
        <v>73.32</v>
      </c>
      <c r="AY9">
        <v>82.68</v>
      </c>
      <c r="AZ9">
        <v>21.84</v>
      </c>
      <c r="BA9">
        <v>32.76</v>
      </c>
      <c r="BB9">
        <v>16.38</v>
      </c>
      <c r="BC9">
        <v>110.76</v>
      </c>
      <c r="BD9">
        <v>129.48</v>
      </c>
      <c r="BE9">
        <v>35.88</v>
      </c>
      <c r="BF9">
        <v>31.2</v>
      </c>
      <c r="BG9">
        <v>67.08</v>
      </c>
      <c r="BH9">
        <v>15.6</v>
      </c>
      <c r="BI9">
        <v>32.448</v>
      </c>
      <c r="BJ9">
        <v>80.34</v>
      </c>
      <c r="BK9">
        <v>21.06</v>
      </c>
    </row>
    <row r="10" spans="1:63" ht="12.75">
      <c r="A10" t="s">
        <v>57</v>
      </c>
      <c r="B10">
        <v>1</v>
      </c>
      <c r="C10">
        <v>354.12</v>
      </c>
      <c r="D10">
        <v>315.12</v>
      </c>
      <c r="E10">
        <v>89.388</v>
      </c>
      <c r="F10">
        <v>202.8</v>
      </c>
      <c r="G10">
        <v>263.64</v>
      </c>
      <c r="H10">
        <v>132.6</v>
      </c>
      <c r="I10">
        <v>9.828</v>
      </c>
      <c r="J10">
        <v>7.8</v>
      </c>
      <c r="K10">
        <v>9.048</v>
      </c>
      <c r="L10">
        <v>58.5</v>
      </c>
      <c r="M10">
        <v>80.34</v>
      </c>
      <c r="N10">
        <v>71.76</v>
      </c>
      <c r="O10">
        <v>70.2</v>
      </c>
      <c r="P10">
        <v>34.32</v>
      </c>
      <c r="Q10">
        <v>9.36</v>
      </c>
      <c r="R10">
        <v>15.6</v>
      </c>
      <c r="S10">
        <v>67.86</v>
      </c>
      <c r="T10">
        <v>62.4</v>
      </c>
      <c r="U10">
        <v>42.9</v>
      </c>
      <c r="V10">
        <v>54.6</v>
      </c>
      <c r="W10">
        <v>14.04</v>
      </c>
      <c r="X10">
        <v>31.98</v>
      </c>
      <c r="Y10">
        <v>16.38</v>
      </c>
      <c r="Z10">
        <v>25.74</v>
      </c>
      <c r="AA10">
        <v>15.6</v>
      </c>
      <c r="AB10">
        <v>9.36</v>
      </c>
      <c r="AC10">
        <v>15.6</v>
      </c>
      <c r="AD10">
        <v>35.88</v>
      </c>
      <c r="AE10">
        <v>65.52</v>
      </c>
      <c r="AF10">
        <v>65.52</v>
      </c>
      <c r="AG10">
        <v>10.14</v>
      </c>
      <c r="AH10">
        <v>28</v>
      </c>
      <c r="AI10">
        <v>5</v>
      </c>
      <c r="AJ10">
        <v>6</v>
      </c>
      <c r="AK10">
        <v>6.24</v>
      </c>
      <c r="AL10">
        <v>4.68</v>
      </c>
      <c r="AM10">
        <v>151.32</v>
      </c>
      <c r="AN10">
        <v>39</v>
      </c>
      <c r="AO10">
        <v>67.08</v>
      </c>
      <c r="AP10">
        <v>88.92</v>
      </c>
      <c r="AQ10">
        <v>27.3</v>
      </c>
      <c r="AR10">
        <v>34.32</v>
      </c>
      <c r="AS10">
        <v>21.06</v>
      </c>
      <c r="AT10">
        <v>88.92</v>
      </c>
      <c r="AU10">
        <v>152.88</v>
      </c>
      <c r="AV10">
        <v>37.44</v>
      </c>
      <c r="AW10">
        <v>32.76</v>
      </c>
      <c r="AX10">
        <v>72.54</v>
      </c>
      <c r="AY10">
        <v>88.92</v>
      </c>
      <c r="AZ10">
        <v>22.308000000000003</v>
      </c>
      <c r="BA10">
        <v>36.66</v>
      </c>
      <c r="BB10">
        <v>15.6</v>
      </c>
      <c r="BC10">
        <v>134.16</v>
      </c>
      <c r="BD10">
        <v>130.26</v>
      </c>
      <c r="BE10">
        <v>34.788000000000004</v>
      </c>
      <c r="BF10">
        <v>26.52</v>
      </c>
      <c r="BG10">
        <v>59.28</v>
      </c>
      <c r="BH10">
        <v>17.94</v>
      </c>
      <c r="BI10">
        <v>32.136</v>
      </c>
      <c r="BJ10">
        <v>80.34</v>
      </c>
      <c r="BK10">
        <v>20.28</v>
      </c>
    </row>
    <row r="11" spans="1:63" ht="12.75">
      <c r="A11" t="s">
        <v>58</v>
      </c>
      <c r="B11">
        <v>1</v>
      </c>
      <c r="C11">
        <v>329.16</v>
      </c>
      <c r="D11">
        <v>280.8</v>
      </c>
      <c r="E11">
        <v>87.36</v>
      </c>
      <c r="F11">
        <v>176.28</v>
      </c>
      <c r="G11">
        <v>229.32</v>
      </c>
      <c r="H11">
        <v>129.48</v>
      </c>
      <c r="I11">
        <v>9.828</v>
      </c>
      <c r="J11">
        <v>7.8</v>
      </c>
      <c r="K11">
        <v>12.948000000000002</v>
      </c>
      <c r="L11">
        <v>59.28</v>
      </c>
      <c r="M11">
        <v>78</v>
      </c>
      <c r="N11">
        <v>63.18</v>
      </c>
      <c r="O11">
        <v>70.98</v>
      </c>
      <c r="P11">
        <v>31.2</v>
      </c>
      <c r="Q11">
        <v>9.36</v>
      </c>
      <c r="R11">
        <v>15.6</v>
      </c>
      <c r="S11">
        <v>63.96</v>
      </c>
      <c r="T11">
        <v>56.16</v>
      </c>
      <c r="U11">
        <v>35.88</v>
      </c>
      <c r="V11">
        <v>53.04</v>
      </c>
      <c r="W11">
        <v>10.14</v>
      </c>
      <c r="X11">
        <v>31.98</v>
      </c>
      <c r="Y11">
        <v>12.948000000000002</v>
      </c>
      <c r="Z11">
        <v>29.64</v>
      </c>
      <c r="AA11">
        <v>16.38</v>
      </c>
      <c r="AB11">
        <v>10.92</v>
      </c>
      <c r="AC11">
        <v>19.188000000000002</v>
      </c>
      <c r="AD11">
        <v>40.56</v>
      </c>
      <c r="AE11">
        <v>62.4</v>
      </c>
      <c r="AF11">
        <v>67.08</v>
      </c>
      <c r="AG11">
        <v>10.14</v>
      </c>
      <c r="AH11">
        <v>28</v>
      </c>
      <c r="AI11">
        <v>6</v>
      </c>
      <c r="AJ11">
        <v>6</v>
      </c>
      <c r="AK11">
        <v>5.46</v>
      </c>
      <c r="AL11">
        <v>4.68</v>
      </c>
      <c r="AM11">
        <v>154.44</v>
      </c>
      <c r="AN11">
        <v>40.56</v>
      </c>
      <c r="AO11">
        <v>72.54</v>
      </c>
      <c r="AP11">
        <v>90.48</v>
      </c>
      <c r="AQ11">
        <v>19.5</v>
      </c>
      <c r="AR11">
        <v>33.54</v>
      </c>
      <c r="AS11">
        <v>25.74</v>
      </c>
      <c r="AT11">
        <v>75.34447044012305</v>
      </c>
      <c r="AU11">
        <v>152.88</v>
      </c>
      <c r="AV11">
        <v>39</v>
      </c>
      <c r="AW11">
        <v>34.788000000000004</v>
      </c>
      <c r="AX11">
        <v>62.4</v>
      </c>
      <c r="AY11">
        <v>90.48</v>
      </c>
      <c r="AZ11">
        <v>17.94</v>
      </c>
      <c r="BA11">
        <v>31.98</v>
      </c>
      <c r="BB11">
        <v>28.86</v>
      </c>
      <c r="BC11">
        <v>135.72</v>
      </c>
      <c r="BD11">
        <v>134.16</v>
      </c>
      <c r="BE11">
        <v>37.44</v>
      </c>
      <c r="BF11">
        <v>23.4</v>
      </c>
      <c r="BG11">
        <v>57.72</v>
      </c>
      <c r="BH11">
        <v>17.16</v>
      </c>
      <c r="BI11">
        <v>26.73460338724301</v>
      </c>
      <c r="BJ11">
        <v>82.68</v>
      </c>
      <c r="BK11">
        <v>20.28</v>
      </c>
    </row>
    <row r="12" spans="1:63" ht="12.75">
      <c r="A12" t="s">
        <v>341</v>
      </c>
      <c r="B12">
        <v>1</v>
      </c>
      <c r="C12">
        <v>333.06</v>
      </c>
      <c r="D12">
        <v>287.04</v>
      </c>
      <c r="E12">
        <v>98.28</v>
      </c>
      <c r="F12">
        <v>196.56</v>
      </c>
      <c r="G12">
        <v>250.38</v>
      </c>
      <c r="H12">
        <v>135.72</v>
      </c>
      <c r="I12">
        <v>11.232000000000001</v>
      </c>
      <c r="J12">
        <v>8.268</v>
      </c>
      <c r="K12">
        <v>18.72</v>
      </c>
      <c r="L12">
        <v>57.72</v>
      </c>
      <c r="M12">
        <v>76.44</v>
      </c>
      <c r="N12">
        <v>75.348</v>
      </c>
      <c r="O12">
        <v>70.2</v>
      </c>
      <c r="P12">
        <v>28.08</v>
      </c>
      <c r="Q12">
        <v>12.792</v>
      </c>
      <c r="R12">
        <v>21.06</v>
      </c>
      <c r="S12">
        <v>76</v>
      </c>
      <c r="T12">
        <v>70</v>
      </c>
      <c r="U12">
        <v>43.3</v>
      </c>
      <c r="V12">
        <v>63.96</v>
      </c>
      <c r="W12">
        <v>14.508000000000001</v>
      </c>
      <c r="X12">
        <v>39</v>
      </c>
      <c r="Y12">
        <v>17.628</v>
      </c>
      <c r="Z12">
        <v>31.823999999999998</v>
      </c>
      <c r="AA12">
        <v>15.911999999999999</v>
      </c>
      <c r="AB12">
        <v>15.6</v>
      </c>
      <c r="AC12">
        <v>24.5</v>
      </c>
      <c r="AD12">
        <v>45</v>
      </c>
      <c r="AE12">
        <v>59.28</v>
      </c>
      <c r="AF12">
        <v>65.52</v>
      </c>
      <c r="AG12">
        <v>9.36</v>
      </c>
      <c r="AH12">
        <v>25.3</v>
      </c>
      <c r="AI12">
        <v>5.3</v>
      </c>
      <c r="AJ12">
        <v>6</v>
      </c>
      <c r="AK12">
        <v>4.68</v>
      </c>
      <c r="AL12">
        <v>4</v>
      </c>
      <c r="AM12">
        <v>138.84</v>
      </c>
      <c r="AN12">
        <v>40.56</v>
      </c>
      <c r="AO12">
        <v>67.86</v>
      </c>
      <c r="AP12">
        <v>85.69608582995644</v>
      </c>
      <c r="AQ12">
        <v>21</v>
      </c>
      <c r="AR12">
        <v>35.1</v>
      </c>
      <c r="AS12">
        <v>21</v>
      </c>
      <c r="AT12">
        <v>76.74055825245975</v>
      </c>
      <c r="AU12">
        <v>137.28</v>
      </c>
      <c r="AV12">
        <v>35.88</v>
      </c>
      <c r="AW12">
        <v>24</v>
      </c>
      <c r="AX12">
        <v>65.52</v>
      </c>
      <c r="AY12">
        <v>97</v>
      </c>
      <c r="AZ12">
        <v>23</v>
      </c>
      <c r="BA12">
        <v>33.54</v>
      </c>
      <c r="BB12">
        <v>21.8</v>
      </c>
      <c r="BC12">
        <v>129</v>
      </c>
      <c r="BD12">
        <v>120.12</v>
      </c>
      <c r="BE12">
        <v>34.32</v>
      </c>
      <c r="BF12">
        <v>25.74</v>
      </c>
      <c r="BG12">
        <v>60.84</v>
      </c>
      <c r="BH12">
        <v>15.6</v>
      </c>
      <c r="BI12">
        <v>33</v>
      </c>
      <c r="BJ12">
        <v>85.8</v>
      </c>
      <c r="BK12">
        <v>23</v>
      </c>
    </row>
    <row r="13" spans="1:63" ht="12.75">
      <c r="A13" t="s">
        <v>342</v>
      </c>
      <c r="B13">
        <v>1</v>
      </c>
      <c r="C13">
        <v>333.528</v>
      </c>
      <c r="D13">
        <v>304.2</v>
      </c>
      <c r="E13">
        <v>92.04</v>
      </c>
      <c r="F13">
        <v>190.32</v>
      </c>
      <c r="G13">
        <v>254.28</v>
      </c>
      <c r="H13">
        <v>128.388</v>
      </c>
      <c r="I13">
        <v>9.828</v>
      </c>
      <c r="J13">
        <v>7.8</v>
      </c>
      <c r="K13">
        <v>14.82</v>
      </c>
      <c r="L13">
        <v>62.4</v>
      </c>
      <c r="M13">
        <v>80.34</v>
      </c>
      <c r="N13">
        <v>79.56</v>
      </c>
      <c r="O13">
        <v>71.76</v>
      </c>
      <c r="P13">
        <v>28.08</v>
      </c>
      <c r="Q13">
        <v>10.14</v>
      </c>
      <c r="R13">
        <v>21.84</v>
      </c>
      <c r="S13">
        <v>73</v>
      </c>
      <c r="T13">
        <v>66.3</v>
      </c>
      <c r="U13">
        <v>42.8</v>
      </c>
      <c r="V13">
        <v>60.84</v>
      </c>
      <c r="W13">
        <v>25.74</v>
      </c>
      <c r="X13">
        <v>42.9</v>
      </c>
      <c r="Y13">
        <v>12.168</v>
      </c>
      <c r="Z13">
        <v>39</v>
      </c>
      <c r="AA13">
        <v>15.6</v>
      </c>
      <c r="AB13">
        <v>7.9559999999999995</v>
      </c>
      <c r="AC13">
        <v>19</v>
      </c>
      <c r="AD13">
        <v>41</v>
      </c>
      <c r="AE13">
        <v>57.72</v>
      </c>
      <c r="AF13">
        <v>63.96</v>
      </c>
      <c r="AG13">
        <v>9.36</v>
      </c>
      <c r="AH13">
        <v>25</v>
      </c>
      <c r="AI13">
        <v>5</v>
      </c>
      <c r="AJ13">
        <v>5</v>
      </c>
      <c r="AK13">
        <v>4.68</v>
      </c>
      <c r="AL13">
        <v>4</v>
      </c>
      <c r="AM13">
        <v>150.54</v>
      </c>
      <c r="AN13">
        <v>39.78</v>
      </c>
      <c r="AO13">
        <v>59.28</v>
      </c>
      <c r="AP13">
        <v>83.46</v>
      </c>
      <c r="AQ13">
        <v>21</v>
      </c>
      <c r="AR13">
        <v>31.98</v>
      </c>
      <c r="AS13">
        <v>20</v>
      </c>
      <c r="AT13">
        <v>67.08</v>
      </c>
      <c r="AU13">
        <v>139.62</v>
      </c>
      <c r="AV13">
        <v>38.22</v>
      </c>
      <c r="AW13">
        <v>33</v>
      </c>
      <c r="AX13">
        <v>65.52</v>
      </c>
      <c r="AY13">
        <v>87</v>
      </c>
      <c r="AZ13">
        <v>21.5</v>
      </c>
      <c r="BA13">
        <v>32.76</v>
      </c>
      <c r="BB13">
        <v>21</v>
      </c>
      <c r="BC13">
        <v>123</v>
      </c>
      <c r="BD13">
        <v>121.68</v>
      </c>
      <c r="BE13">
        <v>35.88</v>
      </c>
      <c r="BF13">
        <v>31.2</v>
      </c>
      <c r="BG13">
        <v>58.5</v>
      </c>
      <c r="BH13">
        <v>14.04</v>
      </c>
      <c r="BI13">
        <v>29.5</v>
      </c>
      <c r="BJ13">
        <v>82.68</v>
      </c>
      <c r="BK13">
        <v>21.3</v>
      </c>
    </row>
    <row r="14" spans="1:63" ht="12.75">
      <c r="A14" t="s">
        <v>48</v>
      </c>
      <c r="B14">
        <v>1</v>
      </c>
      <c r="C14">
        <v>334.152</v>
      </c>
      <c r="D14">
        <v>308.88</v>
      </c>
      <c r="E14">
        <v>95.16</v>
      </c>
      <c r="F14">
        <v>205.92</v>
      </c>
      <c r="G14">
        <v>260.52</v>
      </c>
      <c r="H14">
        <v>134.94</v>
      </c>
      <c r="I14">
        <v>9.36</v>
      </c>
      <c r="J14">
        <v>8.735999999999999</v>
      </c>
      <c r="K14">
        <v>12.948000000000002</v>
      </c>
      <c r="L14">
        <v>56.16</v>
      </c>
      <c r="M14">
        <v>76.44</v>
      </c>
      <c r="N14">
        <v>70.2</v>
      </c>
      <c r="O14">
        <v>70.2</v>
      </c>
      <c r="P14">
        <v>34.32</v>
      </c>
      <c r="Q14">
        <v>8.735999999999999</v>
      </c>
      <c r="R14">
        <v>16.692</v>
      </c>
      <c r="S14">
        <v>62</v>
      </c>
      <c r="T14">
        <v>62</v>
      </c>
      <c r="U14">
        <v>39</v>
      </c>
      <c r="V14">
        <v>54.6</v>
      </c>
      <c r="W14">
        <v>13.26</v>
      </c>
      <c r="X14">
        <v>34.008</v>
      </c>
      <c r="Y14">
        <v>12.168</v>
      </c>
      <c r="Z14">
        <v>28.08</v>
      </c>
      <c r="AA14">
        <v>15.6</v>
      </c>
      <c r="AB14">
        <v>7.9559999999999995</v>
      </c>
      <c r="AC14">
        <v>17</v>
      </c>
      <c r="AD14">
        <v>43</v>
      </c>
      <c r="AE14">
        <v>54.6</v>
      </c>
      <c r="AF14">
        <v>65.52</v>
      </c>
      <c r="AG14">
        <v>9.828</v>
      </c>
      <c r="AH14">
        <v>26</v>
      </c>
      <c r="AI14">
        <v>5</v>
      </c>
      <c r="AJ14">
        <v>5</v>
      </c>
      <c r="AK14">
        <v>4.68</v>
      </c>
      <c r="AL14">
        <v>4.5</v>
      </c>
      <c r="AM14">
        <v>151.32</v>
      </c>
      <c r="AN14">
        <v>42.12</v>
      </c>
      <c r="AO14">
        <v>70.2</v>
      </c>
      <c r="AP14">
        <v>90.48</v>
      </c>
      <c r="AQ14">
        <v>22.5</v>
      </c>
      <c r="AR14">
        <v>32.76</v>
      </c>
      <c r="AS14">
        <v>23</v>
      </c>
      <c r="AT14">
        <v>76.44</v>
      </c>
      <c r="AU14">
        <v>148.2</v>
      </c>
      <c r="AV14">
        <v>39</v>
      </c>
      <c r="AW14">
        <v>32</v>
      </c>
      <c r="AX14">
        <v>62.4</v>
      </c>
      <c r="AY14">
        <v>91.5</v>
      </c>
      <c r="AZ14">
        <v>21</v>
      </c>
      <c r="BA14">
        <v>31.98</v>
      </c>
      <c r="BB14">
        <v>21</v>
      </c>
      <c r="BC14">
        <v>138</v>
      </c>
      <c r="BD14">
        <v>124.8</v>
      </c>
      <c r="BE14">
        <v>35.88</v>
      </c>
      <c r="BF14">
        <v>30.42</v>
      </c>
      <c r="BG14">
        <v>59.28</v>
      </c>
      <c r="BH14">
        <v>15.6</v>
      </c>
      <c r="BI14">
        <v>30</v>
      </c>
      <c r="BJ14">
        <v>82.68</v>
      </c>
      <c r="BK14">
        <v>22</v>
      </c>
    </row>
    <row r="15" spans="1:63" ht="12.75">
      <c r="A15" t="s">
        <v>49</v>
      </c>
      <c r="B15">
        <v>1</v>
      </c>
      <c r="C15">
        <v>371.28</v>
      </c>
      <c r="D15">
        <v>341.64</v>
      </c>
      <c r="E15">
        <v>109.2</v>
      </c>
      <c r="F15">
        <v>232.44</v>
      </c>
      <c r="G15">
        <v>289.38</v>
      </c>
      <c r="H15">
        <v>154.44</v>
      </c>
      <c r="I15">
        <v>10.14</v>
      </c>
      <c r="J15">
        <v>7.8</v>
      </c>
      <c r="K15">
        <v>14.04</v>
      </c>
      <c r="L15">
        <v>67.08</v>
      </c>
      <c r="M15">
        <v>84.24</v>
      </c>
      <c r="N15">
        <v>71.76</v>
      </c>
      <c r="O15">
        <v>79.56</v>
      </c>
      <c r="P15">
        <v>42.12</v>
      </c>
      <c r="Q15">
        <v>8.58</v>
      </c>
      <c r="R15">
        <v>25.74</v>
      </c>
      <c r="S15">
        <v>71</v>
      </c>
      <c r="T15">
        <v>65</v>
      </c>
      <c r="U15">
        <v>36.3</v>
      </c>
      <c r="V15">
        <v>57.72</v>
      </c>
      <c r="W15">
        <v>16.38</v>
      </c>
      <c r="X15">
        <v>39</v>
      </c>
      <c r="Y15">
        <v>14.508000000000001</v>
      </c>
      <c r="Z15">
        <v>31.668000000000003</v>
      </c>
      <c r="AA15">
        <v>17.94</v>
      </c>
      <c r="AB15">
        <v>11.7</v>
      </c>
      <c r="AC15">
        <v>20</v>
      </c>
      <c r="AD15">
        <v>56</v>
      </c>
      <c r="AE15">
        <v>61.308</v>
      </c>
      <c r="AF15">
        <v>68.64</v>
      </c>
      <c r="AG15">
        <v>10.608</v>
      </c>
      <c r="AH15">
        <v>26.5</v>
      </c>
      <c r="AI15">
        <v>6.8</v>
      </c>
      <c r="AJ15">
        <v>5</v>
      </c>
      <c r="AK15">
        <v>6.24</v>
      </c>
      <c r="AL15">
        <v>4</v>
      </c>
      <c r="AM15">
        <v>159.12</v>
      </c>
      <c r="AN15">
        <v>40.56</v>
      </c>
      <c r="AO15">
        <v>79.56</v>
      </c>
      <c r="AP15">
        <v>89.7</v>
      </c>
      <c r="AQ15">
        <v>23.142372346830182</v>
      </c>
      <c r="AR15">
        <v>32.76</v>
      </c>
      <c r="AS15">
        <v>22.5</v>
      </c>
      <c r="AT15">
        <v>88.92</v>
      </c>
      <c r="AU15">
        <v>163.02</v>
      </c>
      <c r="AV15">
        <v>43.368</v>
      </c>
      <c r="AW15">
        <v>31</v>
      </c>
      <c r="AX15">
        <v>73.32</v>
      </c>
      <c r="AY15">
        <v>97.4052641783159</v>
      </c>
      <c r="AZ15">
        <v>20.5</v>
      </c>
      <c r="BA15">
        <v>32.76</v>
      </c>
      <c r="BB15">
        <v>24.6760134929502</v>
      </c>
      <c r="BC15">
        <v>128</v>
      </c>
      <c r="BD15">
        <v>138.84</v>
      </c>
      <c r="BE15">
        <v>37.44</v>
      </c>
      <c r="BF15">
        <v>26.52</v>
      </c>
      <c r="BG15">
        <v>58.5</v>
      </c>
      <c r="BH15">
        <v>17.389416822636942</v>
      </c>
      <c r="BI15">
        <v>32</v>
      </c>
      <c r="BJ15">
        <v>84.24</v>
      </c>
      <c r="BK15">
        <v>23</v>
      </c>
    </row>
    <row r="16" spans="1:63" ht="12.75">
      <c r="A16" t="s">
        <v>50</v>
      </c>
      <c r="B16">
        <v>1</v>
      </c>
      <c r="C16">
        <v>379.86</v>
      </c>
      <c r="D16">
        <v>324.48</v>
      </c>
      <c r="E16">
        <v>94.38</v>
      </c>
      <c r="F16">
        <v>209.04</v>
      </c>
      <c r="G16">
        <v>271.44</v>
      </c>
      <c r="H16">
        <v>148.2</v>
      </c>
      <c r="I16">
        <v>11</v>
      </c>
      <c r="J16">
        <v>8.58</v>
      </c>
      <c r="K16">
        <v>17.3</v>
      </c>
      <c r="L16">
        <v>68</v>
      </c>
      <c r="M16">
        <v>85.8</v>
      </c>
      <c r="N16">
        <v>75</v>
      </c>
      <c r="O16">
        <v>75.66</v>
      </c>
      <c r="P16">
        <v>28</v>
      </c>
      <c r="Q16">
        <v>10.14</v>
      </c>
      <c r="R16">
        <v>19.188000000000002</v>
      </c>
      <c r="S16">
        <v>69</v>
      </c>
      <c r="T16">
        <v>68</v>
      </c>
      <c r="U16">
        <v>50.2</v>
      </c>
      <c r="V16">
        <v>64.74</v>
      </c>
      <c r="W16">
        <v>16.38</v>
      </c>
      <c r="X16">
        <v>40</v>
      </c>
      <c r="Y16">
        <v>9.36</v>
      </c>
      <c r="Z16">
        <v>28.08</v>
      </c>
      <c r="AA16">
        <v>16.536</v>
      </c>
      <c r="AB16">
        <v>14.04</v>
      </c>
      <c r="AC16">
        <v>23</v>
      </c>
      <c r="AD16">
        <v>38</v>
      </c>
      <c r="AE16">
        <v>64.74</v>
      </c>
      <c r="AF16">
        <v>71.76</v>
      </c>
      <c r="AG16">
        <v>9.672</v>
      </c>
      <c r="AH16">
        <v>29</v>
      </c>
      <c r="AI16">
        <v>5.5</v>
      </c>
      <c r="AJ16">
        <v>5.4</v>
      </c>
      <c r="AK16">
        <v>4.992000000000001</v>
      </c>
      <c r="AL16">
        <v>4</v>
      </c>
      <c r="AM16">
        <v>163.8</v>
      </c>
      <c r="AN16">
        <v>46.8</v>
      </c>
      <c r="AO16">
        <v>74.1</v>
      </c>
      <c r="AP16">
        <v>90.48</v>
      </c>
      <c r="AQ16">
        <v>21</v>
      </c>
      <c r="AR16">
        <v>35.412</v>
      </c>
      <c r="AS16">
        <v>25</v>
      </c>
      <c r="AT16">
        <v>86.58</v>
      </c>
      <c r="AU16">
        <v>158.34</v>
      </c>
      <c r="AV16">
        <v>41.34</v>
      </c>
      <c r="AW16">
        <v>33.7</v>
      </c>
      <c r="AX16">
        <v>67.86</v>
      </c>
      <c r="AY16">
        <v>97</v>
      </c>
      <c r="AZ16">
        <v>20.5</v>
      </c>
      <c r="BA16">
        <v>33.54</v>
      </c>
      <c r="BB16">
        <v>25</v>
      </c>
      <c r="BC16">
        <v>134</v>
      </c>
      <c r="BD16">
        <v>127.92</v>
      </c>
      <c r="BE16">
        <v>39</v>
      </c>
      <c r="BF16">
        <v>25.74</v>
      </c>
      <c r="BG16">
        <v>63.96</v>
      </c>
      <c r="BH16">
        <v>17.16</v>
      </c>
      <c r="BI16">
        <v>31.8</v>
      </c>
      <c r="BJ16">
        <v>89.7</v>
      </c>
      <c r="BK16">
        <v>24.3</v>
      </c>
    </row>
    <row r="17" spans="1:63" ht="12.75">
      <c r="A17" t="s">
        <v>51</v>
      </c>
      <c r="B17">
        <v>1</v>
      </c>
      <c r="C17">
        <v>357.24</v>
      </c>
      <c r="D17">
        <v>327.6</v>
      </c>
      <c r="E17">
        <v>109.2</v>
      </c>
      <c r="F17">
        <v>220.74</v>
      </c>
      <c r="G17">
        <v>294.84</v>
      </c>
      <c r="H17">
        <v>134.16</v>
      </c>
      <c r="I17">
        <v>12</v>
      </c>
      <c r="J17">
        <v>8.892000000000001</v>
      </c>
      <c r="K17">
        <v>18.5</v>
      </c>
      <c r="L17">
        <v>60</v>
      </c>
      <c r="M17">
        <v>80.652</v>
      </c>
      <c r="N17">
        <v>75</v>
      </c>
      <c r="O17">
        <v>71.76</v>
      </c>
      <c r="P17">
        <v>34</v>
      </c>
      <c r="Q17">
        <v>9.828</v>
      </c>
      <c r="R17">
        <v>20.592</v>
      </c>
      <c r="S17">
        <v>68.5</v>
      </c>
      <c r="T17">
        <v>66.2727210440034</v>
      </c>
      <c r="U17">
        <v>40.7</v>
      </c>
      <c r="V17">
        <v>63.96</v>
      </c>
      <c r="W17">
        <v>17.628</v>
      </c>
      <c r="X17">
        <v>32.76</v>
      </c>
      <c r="Y17">
        <v>15.6</v>
      </c>
      <c r="Z17">
        <v>36.66</v>
      </c>
      <c r="AA17">
        <v>19.5</v>
      </c>
      <c r="AB17">
        <v>10.92</v>
      </c>
      <c r="AC17">
        <v>26</v>
      </c>
      <c r="AD17">
        <v>42.07221162121375</v>
      </c>
      <c r="AE17">
        <v>60.84</v>
      </c>
      <c r="AF17">
        <v>72.228</v>
      </c>
      <c r="AG17">
        <v>10.92</v>
      </c>
      <c r="AH17">
        <v>26.5</v>
      </c>
      <c r="AI17">
        <v>5</v>
      </c>
      <c r="AJ17">
        <v>5</v>
      </c>
      <c r="AK17">
        <v>4.68</v>
      </c>
      <c r="AL17">
        <v>4</v>
      </c>
      <c r="AM17">
        <v>162.24</v>
      </c>
      <c r="AN17">
        <v>42.12</v>
      </c>
      <c r="AO17">
        <v>65.52</v>
      </c>
      <c r="AP17">
        <v>93.6</v>
      </c>
      <c r="AQ17">
        <v>25.5</v>
      </c>
      <c r="AR17">
        <v>39.468</v>
      </c>
      <c r="AS17">
        <v>21.5</v>
      </c>
      <c r="AT17">
        <v>90.48</v>
      </c>
      <c r="AU17">
        <v>166.92</v>
      </c>
      <c r="AV17">
        <v>43.68</v>
      </c>
      <c r="AW17">
        <v>26</v>
      </c>
      <c r="AX17">
        <v>68.62872944252743</v>
      </c>
      <c r="AY17">
        <v>99.5</v>
      </c>
      <c r="AZ17">
        <v>21.7</v>
      </c>
      <c r="BA17">
        <v>40.56</v>
      </c>
      <c r="BB17">
        <v>22.3</v>
      </c>
      <c r="BC17">
        <v>137</v>
      </c>
      <c r="BD17">
        <v>135.72</v>
      </c>
      <c r="BE17">
        <v>34.32</v>
      </c>
      <c r="BF17">
        <v>31.2</v>
      </c>
      <c r="BG17">
        <v>62.4</v>
      </c>
      <c r="BH17">
        <v>13.26</v>
      </c>
      <c r="BI17">
        <v>34</v>
      </c>
      <c r="BJ17">
        <v>95.16</v>
      </c>
      <c r="BK17">
        <v>23</v>
      </c>
    </row>
    <row r="18" spans="1:63" ht="12.75">
      <c r="A18" t="s">
        <v>52</v>
      </c>
      <c r="B18">
        <v>1</v>
      </c>
      <c r="C18">
        <v>336.96</v>
      </c>
      <c r="D18">
        <v>307.32</v>
      </c>
      <c r="E18">
        <v>90.48</v>
      </c>
      <c r="F18">
        <v>197.028</v>
      </c>
      <c r="G18">
        <v>262.08</v>
      </c>
      <c r="H18">
        <v>124.8</v>
      </c>
      <c r="I18">
        <v>10</v>
      </c>
      <c r="J18">
        <v>7.8</v>
      </c>
      <c r="K18">
        <v>14</v>
      </c>
      <c r="L18">
        <v>56.5</v>
      </c>
      <c r="M18">
        <v>76.44</v>
      </c>
      <c r="N18">
        <v>69</v>
      </c>
      <c r="O18">
        <v>70.2</v>
      </c>
      <c r="P18">
        <v>28</v>
      </c>
      <c r="Q18">
        <v>12.48</v>
      </c>
      <c r="R18">
        <v>24.18</v>
      </c>
      <c r="S18">
        <v>55</v>
      </c>
      <c r="T18">
        <v>55</v>
      </c>
      <c r="U18">
        <v>38</v>
      </c>
      <c r="V18">
        <v>49.608000000000004</v>
      </c>
      <c r="W18">
        <v>16.068</v>
      </c>
      <c r="X18">
        <v>28.08</v>
      </c>
      <c r="Y18">
        <v>18.72</v>
      </c>
      <c r="Z18">
        <v>26.52</v>
      </c>
      <c r="AA18">
        <v>15.132</v>
      </c>
      <c r="AB18">
        <v>17.16</v>
      </c>
      <c r="AC18">
        <v>20</v>
      </c>
      <c r="AD18">
        <v>36.5</v>
      </c>
      <c r="AE18">
        <v>55.38</v>
      </c>
      <c r="AF18">
        <v>62.4</v>
      </c>
      <c r="AG18">
        <v>9.36</v>
      </c>
      <c r="AH18">
        <v>28</v>
      </c>
      <c r="AI18">
        <v>4.5</v>
      </c>
      <c r="AJ18">
        <v>4.9</v>
      </c>
      <c r="AK18">
        <v>4.367999999999999</v>
      </c>
      <c r="AL18">
        <v>4</v>
      </c>
      <c r="AM18">
        <v>156</v>
      </c>
      <c r="AN18">
        <v>40.56</v>
      </c>
      <c r="AO18">
        <v>70.2</v>
      </c>
      <c r="AP18">
        <v>92.04</v>
      </c>
      <c r="AQ18">
        <v>23</v>
      </c>
      <c r="AR18">
        <v>28.86</v>
      </c>
      <c r="AS18">
        <v>20</v>
      </c>
      <c r="AT18">
        <v>81.27784364255403</v>
      </c>
      <c r="AU18">
        <v>149.76</v>
      </c>
      <c r="AV18">
        <v>39</v>
      </c>
      <c r="AW18">
        <v>26</v>
      </c>
      <c r="AX18">
        <v>62.4</v>
      </c>
      <c r="AY18">
        <v>103</v>
      </c>
      <c r="AZ18">
        <v>24</v>
      </c>
      <c r="BA18">
        <v>29.64</v>
      </c>
      <c r="BB18">
        <v>20</v>
      </c>
      <c r="BC18">
        <v>110</v>
      </c>
      <c r="BD18">
        <v>117</v>
      </c>
      <c r="BE18">
        <v>33.54</v>
      </c>
      <c r="BF18">
        <v>26.52</v>
      </c>
      <c r="BG18">
        <v>52.26</v>
      </c>
      <c r="BH18">
        <v>16.068</v>
      </c>
      <c r="BI18">
        <v>27</v>
      </c>
      <c r="BJ18">
        <v>84.24</v>
      </c>
      <c r="BK18">
        <v>25</v>
      </c>
    </row>
    <row r="19" spans="1:63" ht="12.75">
      <c r="A19" t="s">
        <v>183</v>
      </c>
      <c r="B19">
        <v>1</v>
      </c>
      <c r="C19">
        <v>354.12</v>
      </c>
      <c r="D19">
        <v>312</v>
      </c>
      <c r="E19">
        <v>99.84</v>
      </c>
      <c r="F19">
        <v>198.12</v>
      </c>
      <c r="G19">
        <v>251.16</v>
      </c>
      <c r="H19">
        <v>138.84</v>
      </c>
      <c r="I19">
        <v>10.2</v>
      </c>
      <c r="J19">
        <v>7.8</v>
      </c>
      <c r="K19">
        <v>15</v>
      </c>
      <c r="L19">
        <v>64</v>
      </c>
      <c r="M19">
        <v>79.56</v>
      </c>
      <c r="N19">
        <v>71</v>
      </c>
      <c r="O19">
        <v>78</v>
      </c>
      <c r="P19">
        <v>38</v>
      </c>
      <c r="Q19">
        <v>10.92</v>
      </c>
      <c r="R19">
        <v>20</v>
      </c>
      <c r="S19">
        <v>62.5</v>
      </c>
      <c r="T19">
        <v>61.5</v>
      </c>
      <c r="U19">
        <v>38</v>
      </c>
      <c r="V19">
        <v>55.38</v>
      </c>
      <c r="W19">
        <v>11</v>
      </c>
      <c r="X19">
        <v>30.108</v>
      </c>
      <c r="Y19">
        <v>14.8</v>
      </c>
      <c r="Z19">
        <v>32.448</v>
      </c>
      <c r="AA19">
        <v>13.728000000000002</v>
      </c>
      <c r="AB19">
        <v>11.3</v>
      </c>
      <c r="AC19">
        <v>19</v>
      </c>
      <c r="AD19">
        <v>45</v>
      </c>
      <c r="AE19">
        <v>59.28</v>
      </c>
      <c r="AF19">
        <v>70.2</v>
      </c>
      <c r="AG19">
        <v>10.14</v>
      </c>
      <c r="AH19">
        <v>28</v>
      </c>
      <c r="AI19">
        <v>5.5</v>
      </c>
      <c r="AJ19">
        <v>6</v>
      </c>
      <c r="AK19">
        <v>4.68</v>
      </c>
      <c r="AL19">
        <v>4</v>
      </c>
      <c r="AM19">
        <v>157.56</v>
      </c>
      <c r="AN19">
        <v>39</v>
      </c>
      <c r="AO19">
        <v>73.32</v>
      </c>
      <c r="AP19">
        <v>90.48</v>
      </c>
      <c r="AQ19">
        <v>20</v>
      </c>
      <c r="AR19">
        <v>28.86</v>
      </c>
      <c r="AS19">
        <v>25</v>
      </c>
      <c r="AT19">
        <v>78</v>
      </c>
      <c r="AU19">
        <v>156.78</v>
      </c>
      <c r="AV19">
        <v>38.22</v>
      </c>
      <c r="AW19">
        <v>36</v>
      </c>
      <c r="AX19">
        <v>74.88</v>
      </c>
      <c r="AY19">
        <v>97</v>
      </c>
      <c r="AZ19">
        <v>23.5</v>
      </c>
      <c r="BA19">
        <v>35.88</v>
      </c>
      <c r="BB19">
        <v>21.5</v>
      </c>
      <c r="BC19">
        <v>138</v>
      </c>
      <c r="BD19">
        <v>137.28</v>
      </c>
      <c r="BE19">
        <v>34.32</v>
      </c>
      <c r="BF19">
        <v>31.2</v>
      </c>
      <c r="BG19">
        <v>62.4</v>
      </c>
      <c r="BH19">
        <v>16.383114790409223</v>
      </c>
      <c r="BI19">
        <v>28.5</v>
      </c>
      <c r="BJ19">
        <v>86.268</v>
      </c>
      <c r="BK19">
        <v>22</v>
      </c>
    </row>
    <row r="20" spans="1:63" ht="12.75">
      <c r="A20" t="s">
        <v>184</v>
      </c>
      <c r="B20">
        <v>1</v>
      </c>
      <c r="C20">
        <v>349.44</v>
      </c>
      <c r="D20">
        <v>305.76</v>
      </c>
      <c r="E20">
        <v>96.72</v>
      </c>
      <c r="F20">
        <v>187.2</v>
      </c>
      <c r="G20">
        <v>237.12</v>
      </c>
      <c r="H20">
        <v>131.04</v>
      </c>
      <c r="I20">
        <v>13</v>
      </c>
      <c r="J20">
        <v>8</v>
      </c>
      <c r="K20">
        <v>16</v>
      </c>
      <c r="L20">
        <v>53</v>
      </c>
      <c r="M20">
        <v>78</v>
      </c>
      <c r="N20">
        <v>67</v>
      </c>
      <c r="O20">
        <v>74.1</v>
      </c>
      <c r="P20">
        <v>36</v>
      </c>
      <c r="Q20">
        <v>9.672</v>
      </c>
      <c r="R20">
        <v>23.4</v>
      </c>
      <c r="S20">
        <v>68</v>
      </c>
      <c r="T20">
        <v>62.3</v>
      </c>
      <c r="U20">
        <v>40</v>
      </c>
      <c r="V20">
        <v>51.2</v>
      </c>
      <c r="W20">
        <v>16</v>
      </c>
      <c r="X20">
        <v>34.2</v>
      </c>
      <c r="Y20">
        <v>15</v>
      </c>
      <c r="Z20">
        <v>33</v>
      </c>
      <c r="AA20">
        <v>16</v>
      </c>
      <c r="AB20">
        <v>14</v>
      </c>
      <c r="AC20">
        <v>19</v>
      </c>
      <c r="AD20">
        <v>48</v>
      </c>
      <c r="AE20">
        <v>56.16</v>
      </c>
      <c r="AF20">
        <v>63.96</v>
      </c>
      <c r="AG20">
        <v>9.672</v>
      </c>
      <c r="AH20">
        <v>27.5</v>
      </c>
      <c r="AI20">
        <v>5.7</v>
      </c>
      <c r="AJ20">
        <v>6</v>
      </c>
      <c r="AK20">
        <v>4</v>
      </c>
      <c r="AL20">
        <v>5</v>
      </c>
      <c r="AM20">
        <v>151.32</v>
      </c>
      <c r="AN20">
        <v>39</v>
      </c>
      <c r="AO20">
        <v>68.64</v>
      </c>
      <c r="AP20">
        <v>88.92</v>
      </c>
      <c r="AQ20">
        <v>20.5</v>
      </c>
      <c r="AR20">
        <v>32.76</v>
      </c>
      <c r="AS20">
        <v>23</v>
      </c>
      <c r="AT20">
        <v>82.68</v>
      </c>
      <c r="AU20">
        <v>156</v>
      </c>
      <c r="AV20">
        <v>42.12</v>
      </c>
      <c r="AW20">
        <v>28</v>
      </c>
      <c r="AX20">
        <v>63.96</v>
      </c>
      <c r="AY20">
        <v>92</v>
      </c>
      <c r="AZ20">
        <v>21</v>
      </c>
      <c r="BA20">
        <v>29.64</v>
      </c>
      <c r="BB20">
        <v>21.5</v>
      </c>
      <c r="BC20">
        <v>132</v>
      </c>
      <c r="BD20">
        <v>128.7</v>
      </c>
      <c r="BE20">
        <v>37.44</v>
      </c>
      <c r="BF20">
        <v>24.96</v>
      </c>
      <c r="BG20">
        <v>57.72</v>
      </c>
      <c r="BH20">
        <v>14.04</v>
      </c>
      <c r="BI20">
        <v>28</v>
      </c>
      <c r="BJ20">
        <v>81.12</v>
      </c>
      <c r="BK20">
        <v>24.3</v>
      </c>
    </row>
    <row r="21" spans="1:63" ht="12.75">
      <c r="A21" t="s">
        <v>108</v>
      </c>
      <c r="B21">
        <v>1</v>
      </c>
      <c r="C21">
        <v>369.72</v>
      </c>
      <c r="D21">
        <v>305.76</v>
      </c>
      <c r="E21">
        <v>93.6</v>
      </c>
      <c r="F21">
        <v>209.82</v>
      </c>
      <c r="G21">
        <v>273</v>
      </c>
      <c r="H21">
        <v>148.98</v>
      </c>
      <c r="I21">
        <v>10.7</v>
      </c>
      <c r="J21">
        <v>8</v>
      </c>
      <c r="K21">
        <v>17</v>
      </c>
      <c r="L21">
        <v>69</v>
      </c>
      <c r="M21">
        <v>87.7</v>
      </c>
      <c r="N21">
        <v>72</v>
      </c>
      <c r="O21">
        <v>84.24</v>
      </c>
      <c r="P21">
        <v>35</v>
      </c>
      <c r="Q21">
        <v>13.26</v>
      </c>
      <c r="R21">
        <v>23.5</v>
      </c>
      <c r="S21">
        <v>67.5</v>
      </c>
      <c r="T21">
        <v>74</v>
      </c>
      <c r="U21">
        <v>43</v>
      </c>
      <c r="V21">
        <v>60.7</v>
      </c>
      <c r="W21">
        <v>15</v>
      </c>
      <c r="X21">
        <v>39</v>
      </c>
      <c r="Y21">
        <v>12.3</v>
      </c>
      <c r="Z21">
        <v>38.5</v>
      </c>
      <c r="AA21">
        <v>20</v>
      </c>
      <c r="AB21">
        <v>13.3</v>
      </c>
      <c r="AC21">
        <v>32</v>
      </c>
      <c r="AD21">
        <v>35</v>
      </c>
      <c r="AE21">
        <v>67.08</v>
      </c>
      <c r="AF21">
        <v>74.1</v>
      </c>
      <c r="AG21">
        <v>9.828</v>
      </c>
      <c r="AH21">
        <v>28</v>
      </c>
      <c r="AI21">
        <v>5</v>
      </c>
      <c r="AJ21">
        <v>5.5</v>
      </c>
      <c r="AK21">
        <v>5</v>
      </c>
      <c r="AL21">
        <v>3.5</v>
      </c>
      <c r="AM21">
        <v>156</v>
      </c>
      <c r="AN21">
        <v>42.12</v>
      </c>
      <c r="AO21">
        <v>74.88</v>
      </c>
      <c r="AP21">
        <v>88.58663348817912</v>
      </c>
      <c r="AQ21">
        <v>21.5</v>
      </c>
      <c r="AR21">
        <v>35.1</v>
      </c>
      <c r="AS21">
        <v>28</v>
      </c>
      <c r="AT21">
        <v>83.46</v>
      </c>
      <c r="AU21">
        <v>158.34</v>
      </c>
      <c r="AV21">
        <v>42.9</v>
      </c>
      <c r="AW21">
        <v>35</v>
      </c>
      <c r="AX21">
        <v>68.64</v>
      </c>
      <c r="AY21">
        <v>93</v>
      </c>
      <c r="AZ21">
        <v>23</v>
      </c>
      <c r="BA21">
        <v>31.98</v>
      </c>
      <c r="BB21">
        <v>31</v>
      </c>
      <c r="BC21">
        <v>137</v>
      </c>
      <c r="BD21">
        <v>140</v>
      </c>
      <c r="BE21">
        <v>40</v>
      </c>
      <c r="BF21">
        <v>31.98</v>
      </c>
      <c r="BG21">
        <v>60.84</v>
      </c>
      <c r="BH21">
        <v>17.16</v>
      </c>
      <c r="BI21">
        <v>26</v>
      </c>
      <c r="BJ21">
        <v>89.388</v>
      </c>
      <c r="BK21">
        <v>28</v>
      </c>
    </row>
    <row r="22" spans="1:63" ht="12.75">
      <c r="A22" t="s">
        <v>109</v>
      </c>
      <c r="B22">
        <v>1</v>
      </c>
      <c r="C22">
        <v>346.32</v>
      </c>
      <c r="D22">
        <v>316.68</v>
      </c>
      <c r="E22">
        <v>92.04</v>
      </c>
      <c r="F22">
        <v>198.12</v>
      </c>
      <c r="G22">
        <v>258.96</v>
      </c>
      <c r="H22">
        <v>140.4</v>
      </c>
      <c r="I22">
        <v>11</v>
      </c>
      <c r="J22">
        <v>7.5</v>
      </c>
      <c r="K22">
        <v>14</v>
      </c>
      <c r="L22">
        <v>55</v>
      </c>
      <c r="M22">
        <v>81</v>
      </c>
      <c r="N22">
        <v>75</v>
      </c>
      <c r="O22">
        <v>70.2</v>
      </c>
      <c r="P22">
        <v>40</v>
      </c>
      <c r="Q22">
        <v>10.14</v>
      </c>
      <c r="R22">
        <v>18.9</v>
      </c>
      <c r="S22">
        <v>60.3</v>
      </c>
      <c r="T22">
        <v>57</v>
      </c>
      <c r="U22">
        <v>29.5</v>
      </c>
      <c r="V22">
        <v>57.5</v>
      </c>
      <c r="W22">
        <v>13.5</v>
      </c>
      <c r="X22">
        <v>25</v>
      </c>
      <c r="Y22">
        <v>12.5</v>
      </c>
      <c r="Z22">
        <v>24.3</v>
      </c>
      <c r="AA22">
        <v>15</v>
      </c>
      <c r="AB22">
        <v>8.5</v>
      </c>
      <c r="AC22">
        <v>20</v>
      </c>
      <c r="AD22">
        <v>37.5</v>
      </c>
      <c r="AE22">
        <v>56.16</v>
      </c>
      <c r="AF22">
        <v>68.328</v>
      </c>
      <c r="AG22">
        <v>10.92</v>
      </c>
      <c r="AH22">
        <v>25</v>
      </c>
      <c r="AI22">
        <v>5</v>
      </c>
      <c r="AJ22">
        <v>5</v>
      </c>
      <c r="AK22">
        <v>5</v>
      </c>
      <c r="AL22">
        <v>5</v>
      </c>
      <c r="AM22">
        <v>148.2</v>
      </c>
      <c r="AN22">
        <v>37.44</v>
      </c>
      <c r="AO22">
        <v>65.52</v>
      </c>
      <c r="AP22">
        <v>90.27278628880902</v>
      </c>
      <c r="AQ22">
        <v>21.5</v>
      </c>
      <c r="AR22">
        <v>33.54</v>
      </c>
      <c r="AS22">
        <v>18.3</v>
      </c>
      <c r="AT22">
        <v>83.37197536105909</v>
      </c>
      <c r="AU22">
        <v>151.32</v>
      </c>
      <c r="AV22">
        <v>39</v>
      </c>
      <c r="AW22">
        <v>35</v>
      </c>
      <c r="AX22">
        <v>63.96</v>
      </c>
      <c r="AY22">
        <v>87</v>
      </c>
      <c r="AZ22">
        <v>24</v>
      </c>
      <c r="BA22">
        <v>33.54</v>
      </c>
      <c r="BB22">
        <v>18</v>
      </c>
      <c r="BC22">
        <v>125.5</v>
      </c>
      <c r="BD22">
        <v>117</v>
      </c>
      <c r="BE22">
        <v>38</v>
      </c>
      <c r="BF22">
        <v>30.42</v>
      </c>
      <c r="BG22">
        <v>60.84</v>
      </c>
      <c r="BH22">
        <v>19.5</v>
      </c>
      <c r="BI22">
        <v>37</v>
      </c>
      <c r="BJ22">
        <v>80.34</v>
      </c>
      <c r="BK22">
        <v>21.5</v>
      </c>
    </row>
    <row r="23" spans="1:63" ht="12.75">
      <c r="A23" t="s">
        <v>110</v>
      </c>
      <c r="B23">
        <v>1</v>
      </c>
      <c r="C23">
        <v>318.708</v>
      </c>
      <c r="D23">
        <v>290.16</v>
      </c>
      <c r="E23">
        <v>87.36</v>
      </c>
      <c r="F23">
        <v>168.48</v>
      </c>
      <c r="G23">
        <v>224.64</v>
      </c>
      <c r="H23">
        <v>132.6</v>
      </c>
      <c r="I23">
        <v>11</v>
      </c>
      <c r="J23">
        <v>7</v>
      </c>
      <c r="K23">
        <v>16.5</v>
      </c>
      <c r="L23">
        <v>50</v>
      </c>
      <c r="M23">
        <v>80</v>
      </c>
      <c r="N23">
        <v>61</v>
      </c>
      <c r="O23">
        <v>70.2</v>
      </c>
      <c r="P23">
        <v>35</v>
      </c>
      <c r="Q23">
        <v>13.572</v>
      </c>
      <c r="R23">
        <v>17.5</v>
      </c>
      <c r="S23">
        <v>58</v>
      </c>
      <c r="T23">
        <v>55</v>
      </c>
      <c r="U23">
        <v>31.3</v>
      </c>
      <c r="V23">
        <v>46.5</v>
      </c>
      <c r="W23">
        <v>15.5</v>
      </c>
      <c r="X23">
        <v>24.5</v>
      </c>
      <c r="Y23">
        <v>13.5</v>
      </c>
      <c r="Z23">
        <v>26.3</v>
      </c>
      <c r="AA23">
        <v>16.8</v>
      </c>
      <c r="AB23">
        <v>16.5</v>
      </c>
      <c r="AC23">
        <v>16.8</v>
      </c>
      <c r="AD23">
        <v>33</v>
      </c>
      <c r="AE23">
        <v>54.6</v>
      </c>
      <c r="AF23">
        <v>65.52</v>
      </c>
      <c r="AG23">
        <v>9.36</v>
      </c>
      <c r="AH23">
        <v>26</v>
      </c>
      <c r="AI23">
        <v>5.5</v>
      </c>
      <c r="AJ23">
        <v>5.3</v>
      </c>
      <c r="AK23">
        <v>4</v>
      </c>
      <c r="AL23">
        <v>4</v>
      </c>
      <c r="AM23">
        <v>145.08</v>
      </c>
      <c r="AN23">
        <v>37.44</v>
      </c>
      <c r="AO23">
        <v>53.04</v>
      </c>
      <c r="AP23">
        <v>82.68</v>
      </c>
      <c r="AQ23">
        <v>21.7</v>
      </c>
      <c r="AR23">
        <v>32.76</v>
      </c>
      <c r="AS23">
        <v>25.5</v>
      </c>
      <c r="AT23">
        <v>85.8</v>
      </c>
      <c r="AU23">
        <v>142.74</v>
      </c>
      <c r="AV23">
        <v>40.56</v>
      </c>
      <c r="AW23">
        <v>32</v>
      </c>
      <c r="AX23">
        <v>61.62</v>
      </c>
      <c r="AY23">
        <v>83</v>
      </c>
      <c r="AZ23">
        <v>25</v>
      </c>
      <c r="BA23">
        <v>32.31384958570444</v>
      </c>
      <c r="BB23">
        <v>27</v>
      </c>
      <c r="BC23">
        <v>115</v>
      </c>
      <c r="BD23">
        <v>114</v>
      </c>
      <c r="BE23">
        <v>34.5</v>
      </c>
      <c r="BF23">
        <v>31.2</v>
      </c>
      <c r="BG23">
        <v>54.6</v>
      </c>
      <c r="BH23">
        <v>16.068</v>
      </c>
      <c r="BI23">
        <v>27</v>
      </c>
      <c r="BJ23">
        <v>79.56</v>
      </c>
      <c r="BK23">
        <v>23.5</v>
      </c>
    </row>
    <row r="24" spans="1:63" ht="12.75">
      <c r="A24" t="s">
        <v>111</v>
      </c>
      <c r="B24">
        <v>1</v>
      </c>
      <c r="C24">
        <v>341.64</v>
      </c>
      <c r="D24">
        <v>296.4</v>
      </c>
      <c r="E24">
        <v>85.8</v>
      </c>
      <c r="F24">
        <v>167.7</v>
      </c>
      <c r="G24">
        <v>252.72</v>
      </c>
      <c r="H24">
        <v>127.92</v>
      </c>
      <c r="I24">
        <v>11</v>
      </c>
      <c r="J24">
        <v>6.4</v>
      </c>
      <c r="K24">
        <v>11.3</v>
      </c>
      <c r="L24">
        <v>60</v>
      </c>
      <c r="M24">
        <v>84</v>
      </c>
      <c r="N24">
        <v>70</v>
      </c>
      <c r="O24">
        <v>76.44</v>
      </c>
      <c r="P24">
        <v>29</v>
      </c>
      <c r="Q24">
        <v>10.92</v>
      </c>
      <c r="R24">
        <v>19</v>
      </c>
      <c r="S24">
        <v>52</v>
      </c>
      <c r="T24">
        <v>53</v>
      </c>
      <c r="U24">
        <v>32.5</v>
      </c>
      <c r="V24">
        <v>44</v>
      </c>
      <c r="W24">
        <v>13.5</v>
      </c>
      <c r="X24">
        <v>29</v>
      </c>
      <c r="Y24">
        <v>12.5</v>
      </c>
      <c r="Z24">
        <v>25</v>
      </c>
      <c r="AA24">
        <v>13</v>
      </c>
      <c r="AB24">
        <v>10.5</v>
      </c>
      <c r="AC24">
        <v>20</v>
      </c>
      <c r="AD24">
        <v>40.5</v>
      </c>
      <c r="AE24">
        <v>63.18</v>
      </c>
      <c r="AF24">
        <v>65.52</v>
      </c>
      <c r="AG24">
        <v>10.14</v>
      </c>
      <c r="AH24">
        <v>28</v>
      </c>
      <c r="AI24">
        <v>6</v>
      </c>
      <c r="AJ24">
        <v>6.3</v>
      </c>
      <c r="AK24">
        <v>4.3</v>
      </c>
      <c r="AL24">
        <v>4</v>
      </c>
      <c r="AM24">
        <v>157.56</v>
      </c>
      <c r="AN24">
        <v>45.24</v>
      </c>
      <c r="AO24">
        <v>59.28</v>
      </c>
      <c r="AP24">
        <v>81.12</v>
      </c>
      <c r="AQ24">
        <v>21.5</v>
      </c>
      <c r="AR24">
        <v>33.54</v>
      </c>
      <c r="AS24">
        <v>29</v>
      </c>
      <c r="AT24">
        <v>83.46</v>
      </c>
      <c r="AU24">
        <v>145.08</v>
      </c>
      <c r="AV24">
        <v>40</v>
      </c>
      <c r="AW24">
        <v>33</v>
      </c>
      <c r="AX24">
        <v>63.96</v>
      </c>
      <c r="AY24">
        <v>70</v>
      </c>
      <c r="AZ24">
        <v>21.5</v>
      </c>
      <c r="BA24">
        <v>39</v>
      </c>
      <c r="BB24">
        <v>30</v>
      </c>
      <c r="BC24">
        <v>118</v>
      </c>
      <c r="BD24">
        <v>117</v>
      </c>
      <c r="BE24">
        <v>32</v>
      </c>
      <c r="BF24">
        <v>23.4</v>
      </c>
      <c r="BG24">
        <v>54.6</v>
      </c>
      <c r="BH24">
        <v>17.94</v>
      </c>
      <c r="BI24">
        <v>24.5</v>
      </c>
      <c r="BJ24">
        <v>88.92</v>
      </c>
      <c r="BK24">
        <v>26.5</v>
      </c>
    </row>
    <row r="25" spans="1:63" ht="12.75">
      <c r="A25" t="s">
        <v>112</v>
      </c>
      <c r="B25">
        <v>1</v>
      </c>
      <c r="C25">
        <v>312</v>
      </c>
      <c r="D25">
        <v>285.48</v>
      </c>
      <c r="E25">
        <v>88.92</v>
      </c>
      <c r="F25">
        <v>174.72</v>
      </c>
      <c r="G25">
        <v>240.24</v>
      </c>
      <c r="H25">
        <v>117</v>
      </c>
      <c r="I25">
        <v>10.6</v>
      </c>
      <c r="J25">
        <v>7</v>
      </c>
      <c r="K25">
        <v>12</v>
      </c>
      <c r="L25">
        <v>58</v>
      </c>
      <c r="M25">
        <v>79</v>
      </c>
      <c r="N25">
        <v>68</v>
      </c>
      <c r="O25">
        <v>74.88</v>
      </c>
      <c r="P25">
        <v>25</v>
      </c>
      <c r="Q25">
        <v>12.168</v>
      </c>
      <c r="R25">
        <v>18</v>
      </c>
      <c r="S25">
        <v>72</v>
      </c>
      <c r="T25">
        <v>64</v>
      </c>
      <c r="U25">
        <v>39.7</v>
      </c>
      <c r="V25">
        <v>62</v>
      </c>
      <c r="W25">
        <v>15</v>
      </c>
      <c r="X25">
        <v>35.3</v>
      </c>
      <c r="Y25">
        <v>12</v>
      </c>
      <c r="Z25">
        <v>29</v>
      </c>
      <c r="AA25">
        <v>13</v>
      </c>
      <c r="AB25">
        <v>13</v>
      </c>
      <c r="AC25">
        <v>21.5</v>
      </c>
      <c r="AD25">
        <v>36.23906329942687</v>
      </c>
      <c r="AE25">
        <v>60.84</v>
      </c>
      <c r="AF25">
        <v>62.4</v>
      </c>
      <c r="AG25">
        <v>9.36</v>
      </c>
      <c r="AH25">
        <v>29</v>
      </c>
      <c r="AI25">
        <v>5</v>
      </c>
      <c r="AJ25">
        <v>5</v>
      </c>
      <c r="AK25">
        <v>3.8</v>
      </c>
      <c r="AL25">
        <v>5</v>
      </c>
      <c r="AM25">
        <v>148.2</v>
      </c>
      <c r="AN25">
        <v>40.56</v>
      </c>
      <c r="AO25">
        <v>64.30739739576381</v>
      </c>
      <c r="AP25">
        <v>93.6</v>
      </c>
      <c r="AQ25">
        <v>21</v>
      </c>
      <c r="AR25">
        <v>33.54</v>
      </c>
      <c r="AS25">
        <v>27</v>
      </c>
      <c r="AT25">
        <v>87.36</v>
      </c>
      <c r="AU25">
        <v>141.96</v>
      </c>
      <c r="AV25">
        <v>42</v>
      </c>
      <c r="AW25">
        <v>33</v>
      </c>
      <c r="AX25">
        <v>63.96</v>
      </c>
      <c r="AY25">
        <v>101</v>
      </c>
      <c r="AZ25">
        <v>25.5</v>
      </c>
      <c r="BA25">
        <v>39</v>
      </c>
      <c r="BB25">
        <v>27.5</v>
      </c>
      <c r="BC25">
        <v>130</v>
      </c>
      <c r="BD25">
        <v>115</v>
      </c>
      <c r="BE25">
        <v>36.5</v>
      </c>
      <c r="BF25">
        <v>29.64</v>
      </c>
      <c r="BG25">
        <v>60.84</v>
      </c>
      <c r="BH25">
        <v>17.16</v>
      </c>
      <c r="BI25">
        <v>25</v>
      </c>
      <c r="BJ25">
        <v>82.68</v>
      </c>
      <c r="BK25">
        <v>24</v>
      </c>
    </row>
    <row r="26" spans="1:63" ht="12.75">
      <c r="A26" t="s">
        <v>113</v>
      </c>
      <c r="B26">
        <v>1</v>
      </c>
      <c r="C26">
        <v>255.84</v>
      </c>
      <c r="D26">
        <v>232.44</v>
      </c>
      <c r="E26">
        <v>73.32</v>
      </c>
      <c r="F26">
        <v>141.96</v>
      </c>
      <c r="G26">
        <v>162.24</v>
      </c>
      <c r="H26">
        <v>99.84</v>
      </c>
      <c r="I26">
        <v>8.3</v>
      </c>
      <c r="J26">
        <v>5</v>
      </c>
      <c r="K26">
        <v>5</v>
      </c>
      <c r="L26">
        <v>43.3</v>
      </c>
      <c r="M26">
        <v>56</v>
      </c>
      <c r="N26">
        <v>53</v>
      </c>
      <c r="O26">
        <v>20</v>
      </c>
      <c r="P26">
        <v>20</v>
      </c>
      <c r="Q26">
        <v>6.24</v>
      </c>
      <c r="R26">
        <v>16.3</v>
      </c>
      <c r="S26">
        <v>44</v>
      </c>
      <c r="T26">
        <v>41.5</v>
      </c>
      <c r="U26">
        <v>28.7</v>
      </c>
      <c r="V26">
        <v>40</v>
      </c>
      <c r="W26">
        <v>13.5</v>
      </c>
      <c r="X26">
        <v>20</v>
      </c>
      <c r="Y26">
        <v>12.8</v>
      </c>
      <c r="Z26">
        <v>20</v>
      </c>
      <c r="AA26">
        <v>13</v>
      </c>
      <c r="AB26">
        <v>6</v>
      </c>
      <c r="AC26">
        <v>16.5</v>
      </c>
      <c r="AD26">
        <v>32</v>
      </c>
      <c r="AE26">
        <v>48.36</v>
      </c>
      <c r="AF26">
        <v>49.92</v>
      </c>
      <c r="AG26">
        <v>7.8</v>
      </c>
      <c r="AH26">
        <v>23</v>
      </c>
      <c r="AI26">
        <v>4.8</v>
      </c>
      <c r="AJ26">
        <v>5</v>
      </c>
      <c r="AK26">
        <v>3</v>
      </c>
      <c r="AL26">
        <v>3</v>
      </c>
      <c r="AM26">
        <v>126.36</v>
      </c>
      <c r="AN26">
        <v>36.66</v>
      </c>
      <c r="AO26">
        <v>57.19391235678243</v>
      </c>
      <c r="AP26">
        <v>68.64</v>
      </c>
      <c r="AQ26">
        <v>21</v>
      </c>
      <c r="AR26">
        <v>26.52</v>
      </c>
      <c r="AS26">
        <v>21.27775257205748</v>
      </c>
      <c r="AT26">
        <v>63.96</v>
      </c>
      <c r="AU26">
        <v>117</v>
      </c>
      <c r="AV26">
        <v>34</v>
      </c>
      <c r="AW26">
        <v>28</v>
      </c>
      <c r="AX26">
        <v>56.94</v>
      </c>
      <c r="AY26">
        <v>73</v>
      </c>
      <c r="AZ26">
        <v>20</v>
      </c>
      <c r="BA26">
        <v>31.2</v>
      </c>
      <c r="BB26">
        <v>21.320709826239437</v>
      </c>
      <c r="BC26">
        <v>93</v>
      </c>
      <c r="BD26">
        <v>90</v>
      </c>
      <c r="BE26">
        <v>29.5</v>
      </c>
      <c r="BF26">
        <v>23.4</v>
      </c>
      <c r="BG26">
        <v>46.8</v>
      </c>
      <c r="BH26">
        <v>13.26</v>
      </c>
      <c r="BI26">
        <v>24.5</v>
      </c>
      <c r="BJ26">
        <v>63.96</v>
      </c>
      <c r="BK26">
        <v>18</v>
      </c>
    </row>
    <row r="27" spans="1:63" ht="12.75">
      <c r="A27" t="s">
        <v>114</v>
      </c>
      <c r="B27">
        <v>1</v>
      </c>
      <c r="C27">
        <v>326.04</v>
      </c>
      <c r="D27">
        <v>274.56</v>
      </c>
      <c r="E27">
        <v>79.87200000000001</v>
      </c>
      <c r="F27">
        <v>165.36</v>
      </c>
      <c r="G27">
        <v>219.96</v>
      </c>
      <c r="H27">
        <v>117</v>
      </c>
      <c r="I27">
        <v>10.92</v>
      </c>
      <c r="J27">
        <v>7.8</v>
      </c>
      <c r="K27">
        <v>16.068</v>
      </c>
      <c r="L27">
        <v>51.48</v>
      </c>
      <c r="M27">
        <v>72.54</v>
      </c>
      <c r="N27">
        <v>65.52</v>
      </c>
      <c r="O27">
        <v>66.3</v>
      </c>
      <c r="P27">
        <v>31.2</v>
      </c>
      <c r="Q27">
        <v>10.3</v>
      </c>
      <c r="R27">
        <v>21</v>
      </c>
      <c r="S27">
        <v>49</v>
      </c>
      <c r="T27">
        <v>54.3</v>
      </c>
      <c r="U27">
        <v>30</v>
      </c>
      <c r="V27">
        <v>48</v>
      </c>
      <c r="W27">
        <v>14.170874076163361</v>
      </c>
      <c r="X27">
        <v>35</v>
      </c>
      <c r="Y27">
        <v>12.3</v>
      </c>
      <c r="Z27">
        <v>32.3</v>
      </c>
      <c r="AA27">
        <v>17</v>
      </c>
      <c r="AB27">
        <v>11</v>
      </c>
      <c r="AC27">
        <v>17</v>
      </c>
      <c r="AD27">
        <v>36</v>
      </c>
      <c r="AE27">
        <v>55</v>
      </c>
      <c r="AF27">
        <v>61.5</v>
      </c>
      <c r="AG27">
        <v>10</v>
      </c>
      <c r="AH27">
        <v>25</v>
      </c>
      <c r="AI27">
        <v>5</v>
      </c>
      <c r="AJ27">
        <v>5</v>
      </c>
      <c r="AK27">
        <v>4</v>
      </c>
      <c r="AL27">
        <v>5</v>
      </c>
      <c r="AM27">
        <v>147</v>
      </c>
      <c r="AN27">
        <v>40</v>
      </c>
      <c r="AO27">
        <v>62</v>
      </c>
      <c r="AP27">
        <v>92</v>
      </c>
      <c r="AQ27">
        <v>22</v>
      </c>
      <c r="AR27">
        <v>32.3</v>
      </c>
      <c r="AS27">
        <v>23.5</v>
      </c>
      <c r="AT27">
        <v>64</v>
      </c>
      <c r="AU27">
        <v>146</v>
      </c>
      <c r="AV27">
        <v>37</v>
      </c>
      <c r="AW27">
        <v>32</v>
      </c>
      <c r="AX27">
        <v>65</v>
      </c>
      <c r="AY27">
        <v>87</v>
      </c>
      <c r="AZ27">
        <v>21.5</v>
      </c>
      <c r="BA27">
        <v>32.5</v>
      </c>
      <c r="BB27">
        <v>28</v>
      </c>
      <c r="BC27">
        <v>97.5</v>
      </c>
      <c r="BD27">
        <v>119</v>
      </c>
      <c r="BE27">
        <v>32</v>
      </c>
      <c r="BF27">
        <v>26</v>
      </c>
      <c r="BG27">
        <v>53</v>
      </c>
      <c r="BH27">
        <v>15</v>
      </c>
      <c r="BI27">
        <v>26.4</v>
      </c>
      <c r="BJ27">
        <v>83</v>
      </c>
      <c r="BK27">
        <v>21</v>
      </c>
    </row>
    <row r="28" spans="1:63" ht="12.75">
      <c r="A28" t="s">
        <v>220</v>
      </c>
      <c r="B28">
        <v>1</v>
      </c>
      <c r="C28">
        <v>251.16</v>
      </c>
      <c r="D28">
        <v>213.72</v>
      </c>
      <c r="E28">
        <v>68.64</v>
      </c>
      <c r="F28">
        <v>137.28</v>
      </c>
      <c r="G28">
        <v>176.28</v>
      </c>
      <c r="H28">
        <v>98.28</v>
      </c>
      <c r="I28">
        <v>7</v>
      </c>
      <c r="J28">
        <v>7.5</v>
      </c>
      <c r="K28">
        <v>12</v>
      </c>
      <c r="L28">
        <v>42</v>
      </c>
      <c r="M28">
        <v>59</v>
      </c>
      <c r="N28">
        <v>58</v>
      </c>
      <c r="O28">
        <v>55</v>
      </c>
      <c r="P28">
        <v>22</v>
      </c>
      <c r="Q28">
        <v>10</v>
      </c>
      <c r="R28">
        <v>16</v>
      </c>
      <c r="S28">
        <v>36.5</v>
      </c>
      <c r="T28">
        <v>34</v>
      </c>
      <c r="U28">
        <v>18.8</v>
      </c>
      <c r="V28">
        <v>32</v>
      </c>
      <c r="W28">
        <v>14</v>
      </c>
      <c r="X28">
        <v>22</v>
      </c>
      <c r="Y28">
        <v>12</v>
      </c>
      <c r="Z28">
        <v>18.3</v>
      </c>
      <c r="AA28">
        <v>11.3</v>
      </c>
      <c r="AB28">
        <v>10</v>
      </c>
      <c r="AC28">
        <v>13.5</v>
      </c>
      <c r="AD28">
        <v>25.5</v>
      </c>
      <c r="AE28">
        <v>45</v>
      </c>
      <c r="AF28">
        <v>50</v>
      </c>
      <c r="AG28">
        <v>8</v>
      </c>
      <c r="AH28">
        <v>21</v>
      </c>
      <c r="AI28">
        <v>4</v>
      </c>
      <c r="AJ28">
        <v>4.2</v>
      </c>
      <c r="AK28">
        <v>2.5</v>
      </c>
      <c r="AL28">
        <v>4</v>
      </c>
      <c r="AM28">
        <v>116.5</v>
      </c>
      <c r="AN28">
        <v>31.5</v>
      </c>
      <c r="AO28">
        <v>52</v>
      </c>
      <c r="AP28">
        <v>74</v>
      </c>
      <c r="AQ28">
        <v>18.5</v>
      </c>
      <c r="AR28">
        <v>24.5</v>
      </c>
      <c r="AS28">
        <v>17.5</v>
      </c>
      <c r="AT28">
        <v>58</v>
      </c>
      <c r="AU28">
        <v>116</v>
      </c>
      <c r="AV28">
        <v>33</v>
      </c>
      <c r="AW28">
        <v>26</v>
      </c>
      <c r="AX28">
        <v>56</v>
      </c>
      <c r="AY28">
        <v>66</v>
      </c>
      <c r="AZ28">
        <v>17</v>
      </c>
      <c r="BA28">
        <v>23.5</v>
      </c>
      <c r="BB28">
        <v>16</v>
      </c>
      <c r="BC28">
        <v>78</v>
      </c>
      <c r="BD28">
        <v>93</v>
      </c>
      <c r="BE28">
        <v>27</v>
      </c>
      <c r="BF28">
        <v>23</v>
      </c>
      <c r="BG28">
        <v>42</v>
      </c>
      <c r="BH28">
        <v>12</v>
      </c>
      <c r="BI28">
        <v>22</v>
      </c>
      <c r="BJ28">
        <v>62</v>
      </c>
      <c r="BK28">
        <v>19.3</v>
      </c>
    </row>
    <row r="29" spans="1:63" ht="12.75">
      <c r="A29" t="s">
        <v>221</v>
      </c>
      <c r="B29">
        <v>1</v>
      </c>
      <c r="C29">
        <v>301.08</v>
      </c>
      <c r="D29">
        <v>277.68</v>
      </c>
      <c r="E29">
        <v>79.56</v>
      </c>
      <c r="F29">
        <v>171.6</v>
      </c>
      <c r="G29">
        <v>246.48</v>
      </c>
      <c r="H29">
        <v>115.908</v>
      </c>
      <c r="I29">
        <v>8.735999999999999</v>
      </c>
      <c r="J29">
        <v>6.708</v>
      </c>
      <c r="K29">
        <v>14.04</v>
      </c>
      <c r="L29">
        <v>59.748</v>
      </c>
      <c r="M29">
        <v>71.76</v>
      </c>
      <c r="N29">
        <v>62.4</v>
      </c>
      <c r="O29">
        <v>66.3</v>
      </c>
      <c r="P29">
        <v>31.2</v>
      </c>
      <c r="Q29">
        <v>10.5</v>
      </c>
      <c r="R29">
        <v>17.3</v>
      </c>
      <c r="S29">
        <v>49</v>
      </c>
      <c r="T29">
        <v>46</v>
      </c>
      <c r="U29">
        <v>27</v>
      </c>
      <c r="V29">
        <v>39.3</v>
      </c>
      <c r="W29">
        <v>16</v>
      </c>
      <c r="X29">
        <v>26.3</v>
      </c>
      <c r="Y29">
        <v>12</v>
      </c>
      <c r="Z29">
        <v>24</v>
      </c>
      <c r="AA29">
        <v>14</v>
      </c>
      <c r="AB29">
        <v>10</v>
      </c>
      <c r="AC29">
        <v>16</v>
      </c>
      <c r="AD29">
        <v>30</v>
      </c>
      <c r="AE29">
        <v>52</v>
      </c>
      <c r="AF29">
        <v>59</v>
      </c>
      <c r="AG29">
        <v>9</v>
      </c>
      <c r="AH29">
        <v>25</v>
      </c>
      <c r="AI29">
        <v>5</v>
      </c>
      <c r="AJ29">
        <v>4.3</v>
      </c>
      <c r="AK29">
        <v>2.5</v>
      </c>
      <c r="AL29">
        <v>4</v>
      </c>
      <c r="AM29">
        <v>139</v>
      </c>
      <c r="AN29">
        <v>37</v>
      </c>
      <c r="AO29">
        <v>57.5</v>
      </c>
      <c r="AP29">
        <v>83</v>
      </c>
      <c r="AQ29">
        <v>21</v>
      </c>
      <c r="AR29">
        <v>30</v>
      </c>
      <c r="AS29">
        <v>21.5</v>
      </c>
      <c r="AT29">
        <v>70</v>
      </c>
      <c r="AU29">
        <v>137</v>
      </c>
      <c r="AV29">
        <v>35</v>
      </c>
      <c r="AW29">
        <v>32.5</v>
      </c>
      <c r="AX29">
        <v>58</v>
      </c>
      <c r="AY29">
        <v>88</v>
      </c>
      <c r="AZ29">
        <v>21</v>
      </c>
      <c r="BA29">
        <v>30.5</v>
      </c>
      <c r="BB29">
        <v>23.5</v>
      </c>
      <c r="BC29">
        <v>108</v>
      </c>
      <c r="BD29">
        <v>114</v>
      </c>
      <c r="BE29">
        <v>32</v>
      </c>
      <c r="BF29">
        <v>27</v>
      </c>
      <c r="BG29">
        <v>52</v>
      </c>
      <c r="BH29">
        <v>14</v>
      </c>
      <c r="BI29">
        <v>24</v>
      </c>
      <c r="BJ29">
        <v>80</v>
      </c>
      <c r="BK29">
        <v>23</v>
      </c>
    </row>
    <row r="30" spans="1:63" ht="12.75">
      <c r="A30" t="s">
        <v>222</v>
      </c>
      <c r="B30">
        <v>1</v>
      </c>
      <c r="C30">
        <v>374.4</v>
      </c>
      <c r="D30">
        <v>346.32</v>
      </c>
      <c r="E30">
        <v>98.59200000000001</v>
      </c>
      <c r="F30">
        <v>183.3</v>
      </c>
      <c r="G30">
        <v>268.32</v>
      </c>
      <c r="H30">
        <v>138.84</v>
      </c>
      <c r="I30">
        <v>11.232000000000001</v>
      </c>
      <c r="J30">
        <v>7.02</v>
      </c>
      <c r="K30">
        <v>18.72</v>
      </c>
      <c r="L30">
        <v>57.72</v>
      </c>
      <c r="M30">
        <v>85.8</v>
      </c>
      <c r="N30">
        <v>73.32</v>
      </c>
      <c r="O30">
        <v>85.8</v>
      </c>
      <c r="P30">
        <v>28.08</v>
      </c>
      <c r="Q30">
        <v>12.5</v>
      </c>
      <c r="R30">
        <v>20</v>
      </c>
      <c r="S30">
        <v>69</v>
      </c>
      <c r="T30">
        <v>71</v>
      </c>
      <c r="U30">
        <v>45.3</v>
      </c>
      <c r="V30">
        <v>64.5</v>
      </c>
      <c r="W30">
        <v>15.3</v>
      </c>
      <c r="X30">
        <v>41</v>
      </c>
      <c r="Y30">
        <v>16.5</v>
      </c>
      <c r="Z30">
        <v>31</v>
      </c>
      <c r="AA30">
        <v>18.3</v>
      </c>
      <c r="AB30">
        <v>18</v>
      </c>
      <c r="AC30">
        <v>24.56126302358912</v>
      </c>
      <c r="AD30">
        <v>48</v>
      </c>
      <c r="AE30">
        <v>65</v>
      </c>
      <c r="AF30">
        <v>75</v>
      </c>
      <c r="AG30">
        <v>11.5</v>
      </c>
      <c r="AH30">
        <v>31</v>
      </c>
      <c r="AI30">
        <v>5</v>
      </c>
      <c r="AJ30">
        <v>5.7</v>
      </c>
      <c r="AK30">
        <v>5</v>
      </c>
      <c r="AL30">
        <v>5</v>
      </c>
      <c r="AM30">
        <v>170</v>
      </c>
      <c r="AN30">
        <v>44.5</v>
      </c>
      <c r="AO30">
        <v>76</v>
      </c>
      <c r="AP30">
        <v>100</v>
      </c>
      <c r="AQ30">
        <v>26</v>
      </c>
      <c r="AR30">
        <v>38</v>
      </c>
      <c r="AS30">
        <v>24</v>
      </c>
      <c r="AT30">
        <v>81.5</v>
      </c>
      <c r="AU30">
        <v>165</v>
      </c>
      <c r="AV30">
        <v>41</v>
      </c>
      <c r="AW30">
        <v>36.5</v>
      </c>
      <c r="AX30">
        <v>70</v>
      </c>
      <c r="AY30">
        <v>100</v>
      </c>
      <c r="AZ30">
        <v>25</v>
      </c>
      <c r="BA30">
        <v>37</v>
      </c>
      <c r="BB30">
        <v>30</v>
      </c>
      <c r="BC30">
        <v>124</v>
      </c>
      <c r="BD30">
        <v>139</v>
      </c>
      <c r="BE30">
        <v>36</v>
      </c>
      <c r="BF30">
        <v>30</v>
      </c>
      <c r="BG30">
        <v>66</v>
      </c>
      <c r="BH30">
        <v>17.7</v>
      </c>
      <c r="BI30">
        <v>33</v>
      </c>
      <c r="BJ30">
        <v>91</v>
      </c>
      <c r="BK30">
        <v>24</v>
      </c>
    </row>
    <row r="31" spans="1:63" ht="12.75">
      <c r="A31" t="s">
        <v>54</v>
      </c>
      <c r="B31">
        <v>1</v>
      </c>
      <c r="C31">
        <v>349.44</v>
      </c>
      <c r="D31">
        <v>322.92</v>
      </c>
      <c r="E31">
        <v>87.828</v>
      </c>
      <c r="F31">
        <v>179.4</v>
      </c>
      <c r="G31">
        <v>265.2</v>
      </c>
      <c r="H31">
        <v>134.94</v>
      </c>
      <c r="I31">
        <v>10.92</v>
      </c>
      <c r="J31">
        <v>7.8</v>
      </c>
      <c r="K31">
        <v>16.38</v>
      </c>
      <c r="L31">
        <v>57.72</v>
      </c>
      <c r="M31">
        <v>79.56</v>
      </c>
      <c r="N31">
        <v>73.32</v>
      </c>
      <c r="O31">
        <v>70.2</v>
      </c>
      <c r="P31">
        <v>32.76</v>
      </c>
      <c r="Q31">
        <v>10.5</v>
      </c>
      <c r="R31">
        <v>18</v>
      </c>
      <c r="S31">
        <v>62</v>
      </c>
      <c r="T31">
        <v>65</v>
      </c>
      <c r="U31">
        <v>37</v>
      </c>
      <c r="V31">
        <v>56.5</v>
      </c>
      <c r="W31">
        <v>18</v>
      </c>
      <c r="X31">
        <v>35</v>
      </c>
      <c r="Y31">
        <v>14</v>
      </c>
      <c r="Z31">
        <v>30</v>
      </c>
      <c r="AA31">
        <v>10.7</v>
      </c>
      <c r="AB31">
        <v>15</v>
      </c>
      <c r="AC31">
        <v>39</v>
      </c>
      <c r="AD31">
        <v>36</v>
      </c>
      <c r="AE31">
        <v>65</v>
      </c>
      <c r="AF31">
        <v>70</v>
      </c>
      <c r="AG31">
        <v>11</v>
      </c>
      <c r="AH31">
        <v>31</v>
      </c>
      <c r="AI31">
        <v>5</v>
      </c>
      <c r="AJ31">
        <v>5</v>
      </c>
      <c r="AK31">
        <v>4</v>
      </c>
      <c r="AL31">
        <v>5</v>
      </c>
      <c r="AM31">
        <v>147</v>
      </c>
      <c r="AN31">
        <v>42</v>
      </c>
      <c r="AO31">
        <v>62</v>
      </c>
      <c r="AP31">
        <v>83</v>
      </c>
      <c r="AQ31">
        <v>25</v>
      </c>
      <c r="AR31">
        <v>33</v>
      </c>
      <c r="AS31">
        <v>23</v>
      </c>
      <c r="AT31">
        <v>96</v>
      </c>
      <c r="AU31">
        <v>164</v>
      </c>
      <c r="AV31">
        <v>42</v>
      </c>
      <c r="AW31">
        <v>33</v>
      </c>
      <c r="AX31">
        <v>59</v>
      </c>
      <c r="AY31">
        <v>85</v>
      </c>
      <c r="AZ31">
        <v>25</v>
      </c>
      <c r="BA31">
        <v>35</v>
      </c>
      <c r="BB31">
        <v>26</v>
      </c>
      <c r="BC31">
        <v>107</v>
      </c>
      <c r="BD31">
        <v>134.7</v>
      </c>
      <c r="BE31">
        <v>36.7</v>
      </c>
      <c r="BF31">
        <v>30</v>
      </c>
      <c r="BG31">
        <v>68</v>
      </c>
      <c r="BH31">
        <v>15.3</v>
      </c>
      <c r="BI31">
        <v>29</v>
      </c>
      <c r="BJ31">
        <v>98</v>
      </c>
      <c r="BK31">
        <v>26</v>
      </c>
    </row>
    <row r="32" spans="1:63" ht="12.75">
      <c r="A32" t="s">
        <v>55</v>
      </c>
      <c r="B32">
        <v>1</v>
      </c>
      <c r="C32">
        <v>286.572</v>
      </c>
      <c r="D32">
        <v>241.8</v>
      </c>
      <c r="E32">
        <v>74.88</v>
      </c>
      <c r="F32">
        <v>148.2</v>
      </c>
      <c r="G32">
        <v>212.16</v>
      </c>
      <c r="H32">
        <v>112.32</v>
      </c>
      <c r="I32">
        <v>10.14</v>
      </c>
      <c r="J32">
        <v>8.112</v>
      </c>
      <c r="K32">
        <v>14.04</v>
      </c>
      <c r="L32">
        <v>42.12</v>
      </c>
      <c r="M32">
        <v>65.988</v>
      </c>
      <c r="N32">
        <v>57.72</v>
      </c>
      <c r="O32">
        <v>62.4</v>
      </c>
      <c r="P32">
        <v>29.64</v>
      </c>
      <c r="Q32">
        <v>10.3</v>
      </c>
      <c r="R32">
        <v>17.2</v>
      </c>
      <c r="S32">
        <v>50</v>
      </c>
      <c r="T32">
        <v>48</v>
      </c>
      <c r="U32">
        <v>28</v>
      </c>
      <c r="V32">
        <v>43.5</v>
      </c>
      <c r="W32">
        <v>14.5</v>
      </c>
      <c r="X32">
        <v>26</v>
      </c>
      <c r="Y32">
        <v>13.7</v>
      </c>
      <c r="Z32">
        <v>22</v>
      </c>
      <c r="AA32">
        <v>13</v>
      </c>
      <c r="AB32">
        <v>15</v>
      </c>
      <c r="AC32">
        <v>20</v>
      </c>
      <c r="AD32">
        <v>29</v>
      </c>
      <c r="AE32">
        <v>52</v>
      </c>
      <c r="AF32">
        <v>58</v>
      </c>
      <c r="AG32">
        <v>8.6</v>
      </c>
      <c r="AH32">
        <v>24</v>
      </c>
      <c r="AI32">
        <v>4.7</v>
      </c>
      <c r="AJ32">
        <v>5</v>
      </c>
      <c r="AK32">
        <v>3</v>
      </c>
      <c r="AL32">
        <v>4</v>
      </c>
      <c r="AM32">
        <v>132.5</v>
      </c>
      <c r="AN32">
        <v>37.5</v>
      </c>
      <c r="AO32">
        <v>62</v>
      </c>
      <c r="AP32">
        <v>78</v>
      </c>
      <c r="AQ32">
        <v>22.5</v>
      </c>
      <c r="AR32">
        <v>26.5</v>
      </c>
      <c r="AS32">
        <v>20.3</v>
      </c>
      <c r="AT32">
        <v>67</v>
      </c>
      <c r="AU32">
        <v>128</v>
      </c>
      <c r="AV32">
        <v>36</v>
      </c>
      <c r="AW32">
        <v>32</v>
      </c>
      <c r="AX32">
        <v>61</v>
      </c>
      <c r="AY32">
        <v>80</v>
      </c>
      <c r="AZ32">
        <v>19</v>
      </c>
      <c r="BA32">
        <v>28</v>
      </c>
      <c r="BB32">
        <v>20.5</v>
      </c>
      <c r="BC32">
        <v>105</v>
      </c>
      <c r="BD32">
        <v>105</v>
      </c>
      <c r="BE32">
        <v>32</v>
      </c>
      <c r="BF32">
        <v>28</v>
      </c>
      <c r="BG32">
        <v>49</v>
      </c>
      <c r="BH32">
        <v>13</v>
      </c>
      <c r="BI32">
        <v>25</v>
      </c>
      <c r="BJ32">
        <v>74</v>
      </c>
      <c r="BK32">
        <v>21</v>
      </c>
    </row>
    <row r="33" spans="1:63" ht="12.75">
      <c r="A33" t="s">
        <v>56</v>
      </c>
      <c r="B33">
        <v>1</v>
      </c>
      <c r="C33">
        <v>359.26800000000003</v>
      </c>
      <c r="D33">
        <v>326.04</v>
      </c>
      <c r="E33">
        <v>98.748</v>
      </c>
      <c r="F33">
        <v>191.88</v>
      </c>
      <c r="G33">
        <v>291.72</v>
      </c>
      <c r="H33">
        <v>140.4</v>
      </c>
      <c r="I33">
        <v>11.232000000000001</v>
      </c>
      <c r="J33">
        <v>7.8</v>
      </c>
      <c r="K33">
        <v>17.16</v>
      </c>
      <c r="L33">
        <v>53.04</v>
      </c>
      <c r="M33">
        <v>79.56</v>
      </c>
      <c r="N33">
        <v>68.64</v>
      </c>
      <c r="O33">
        <v>72.072</v>
      </c>
      <c r="P33">
        <v>32.76</v>
      </c>
      <c r="Q33">
        <v>10.953137751742535</v>
      </c>
      <c r="R33">
        <v>21</v>
      </c>
      <c r="S33">
        <v>63</v>
      </c>
      <c r="T33">
        <v>65.3</v>
      </c>
      <c r="U33">
        <v>42.5</v>
      </c>
      <c r="V33">
        <v>62</v>
      </c>
      <c r="W33">
        <v>19.5</v>
      </c>
      <c r="X33">
        <v>43</v>
      </c>
      <c r="Y33">
        <v>15.8</v>
      </c>
      <c r="Z33">
        <v>36</v>
      </c>
      <c r="AA33">
        <v>19</v>
      </c>
      <c r="AB33">
        <v>15.5</v>
      </c>
      <c r="AC33">
        <v>26</v>
      </c>
      <c r="AD33">
        <v>40.5</v>
      </c>
      <c r="AE33">
        <v>55</v>
      </c>
      <c r="AF33">
        <v>70</v>
      </c>
      <c r="AG33">
        <v>11</v>
      </c>
      <c r="AH33">
        <v>27.3</v>
      </c>
      <c r="AI33">
        <v>5</v>
      </c>
      <c r="AJ33">
        <v>5.5</v>
      </c>
      <c r="AK33">
        <v>3</v>
      </c>
      <c r="AL33">
        <v>3.7</v>
      </c>
      <c r="AM33">
        <v>156.5</v>
      </c>
      <c r="AN33">
        <v>41.5</v>
      </c>
      <c r="AO33">
        <v>71</v>
      </c>
      <c r="AP33">
        <v>92</v>
      </c>
      <c r="AQ33">
        <v>22.5</v>
      </c>
      <c r="AR33">
        <v>32</v>
      </c>
      <c r="AS33">
        <v>23</v>
      </c>
      <c r="AT33">
        <v>79</v>
      </c>
      <c r="AU33">
        <v>155</v>
      </c>
      <c r="AV33">
        <v>37</v>
      </c>
      <c r="AW33">
        <v>31.5</v>
      </c>
      <c r="AX33">
        <v>67</v>
      </c>
      <c r="AY33">
        <v>94.2856855261039</v>
      </c>
      <c r="AZ33">
        <v>21.5</v>
      </c>
      <c r="BA33">
        <v>29.3</v>
      </c>
      <c r="BB33">
        <v>21</v>
      </c>
      <c r="BC33">
        <v>114</v>
      </c>
      <c r="BD33">
        <v>125</v>
      </c>
      <c r="BE33">
        <v>34</v>
      </c>
      <c r="BF33">
        <v>24</v>
      </c>
      <c r="BG33">
        <v>65</v>
      </c>
      <c r="BH33">
        <v>19</v>
      </c>
      <c r="BI33">
        <v>29.5</v>
      </c>
      <c r="BJ33">
        <v>89</v>
      </c>
      <c r="BK33">
        <v>23</v>
      </c>
    </row>
    <row r="34" spans="1:63" ht="12.75">
      <c r="A34" t="s">
        <v>362</v>
      </c>
      <c r="B34">
        <v>1</v>
      </c>
      <c r="C34">
        <v>327.6</v>
      </c>
      <c r="D34">
        <v>297.96</v>
      </c>
      <c r="E34">
        <v>86.268</v>
      </c>
      <c r="F34">
        <v>178.308</v>
      </c>
      <c r="G34">
        <v>248.82</v>
      </c>
      <c r="H34">
        <v>132.6</v>
      </c>
      <c r="I34">
        <v>9.36</v>
      </c>
      <c r="J34">
        <v>6.864000000000001</v>
      </c>
      <c r="K34">
        <v>17.16</v>
      </c>
      <c r="L34">
        <v>51.48</v>
      </c>
      <c r="M34">
        <v>71.76</v>
      </c>
      <c r="N34">
        <v>65.52</v>
      </c>
      <c r="O34">
        <v>67.08</v>
      </c>
      <c r="P34">
        <v>34.32</v>
      </c>
      <c r="Q34">
        <v>11.5</v>
      </c>
      <c r="R34">
        <v>19</v>
      </c>
      <c r="S34">
        <v>54.3</v>
      </c>
      <c r="T34">
        <v>52</v>
      </c>
      <c r="U34">
        <v>28.3</v>
      </c>
      <c r="V34">
        <v>48.3</v>
      </c>
      <c r="W34">
        <v>15.5</v>
      </c>
      <c r="X34">
        <v>29.5</v>
      </c>
      <c r="Y34">
        <v>13.5</v>
      </c>
      <c r="Z34">
        <v>26</v>
      </c>
      <c r="AA34">
        <v>14</v>
      </c>
      <c r="AB34">
        <v>14</v>
      </c>
      <c r="AC34">
        <v>19</v>
      </c>
      <c r="AD34">
        <v>41</v>
      </c>
      <c r="AE34">
        <v>57.7</v>
      </c>
      <c r="AF34">
        <v>65</v>
      </c>
      <c r="AG34">
        <v>10.3</v>
      </c>
      <c r="AH34">
        <v>27.8</v>
      </c>
      <c r="AI34">
        <v>4.3</v>
      </c>
      <c r="AJ34">
        <v>5</v>
      </c>
      <c r="AK34">
        <v>2.5</v>
      </c>
      <c r="AL34">
        <v>3.5</v>
      </c>
      <c r="AM34">
        <v>158</v>
      </c>
      <c r="AN34">
        <v>40</v>
      </c>
      <c r="AO34">
        <v>68.5</v>
      </c>
      <c r="AP34">
        <v>87</v>
      </c>
      <c r="AQ34">
        <v>25</v>
      </c>
      <c r="AR34">
        <v>30.8</v>
      </c>
      <c r="AS34">
        <v>23</v>
      </c>
      <c r="AT34">
        <v>72.5</v>
      </c>
      <c r="AU34">
        <v>153</v>
      </c>
      <c r="AV34">
        <v>42</v>
      </c>
      <c r="AW34">
        <v>28.5</v>
      </c>
      <c r="AX34">
        <v>65</v>
      </c>
      <c r="AY34">
        <v>75</v>
      </c>
      <c r="AZ34">
        <v>21.5</v>
      </c>
      <c r="BA34">
        <v>30</v>
      </c>
      <c r="BB34">
        <v>25</v>
      </c>
      <c r="BC34">
        <v>106</v>
      </c>
      <c r="BD34">
        <v>118</v>
      </c>
      <c r="BE34">
        <v>33</v>
      </c>
      <c r="BF34">
        <v>27</v>
      </c>
      <c r="BG34">
        <v>60</v>
      </c>
      <c r="BH34">
        <v>15</v>
      </c>
      <c r="BI34">
        <v>29.3</v>
      </c>
      <c r="BJ34">
        <v>85</v>
      </c>
      <c r="BK34">
        <v>23</v>
      </c>
    </row>
    <row r="35" spans="1:63" ht="12.75">
      <c r="A35" t="s">
        <v>363</v>
      </c>
      <c r="B35">
        <v>1</v>
      </c>
      <c r="C35">
        <v>333.06</v>
      </c>
      <c r="D35">
        <v>294.84</v>
      </c>
      <c r="E35">
        <v>93.6</v>
      </c>
      <c r="F35">
        <v>165.36</v>
      </c>
      <c r="G35">
        <v>226.2</v>
      </c>
      <c r="H35">
        <v>127.92</v>
      </c>
      <c r="I35">
        <v>8.58</v>
      </c>
      <c r="J35">
        <v>7.8</v>
      </c>
      <c r="K35">
        <v>13.26</v>
      </c>
      <c r="L35">
        <v>45.24</v>
      </c>
      <c r="M35">
        <v>71.76</v>
      </c>
      <c r="N35">
        <v>62.4</v>
      </c>
      <c r="O35">
        <v>68.64</v>
      </c>
      <c r="P35">
        <v>28.86</v>
      </c>
      <c r="Q35">
        <v>10.8</v>
      </c>
      <c r="R35">
        <v>20</v>
      </c>
      <c r="S35">
        <v>55</v>
      </c>
      <c r="T35">
        <v>53</v>
      </c>
      <c r="U35">
        <v>39.5</v>
      </c>
      <c r="V35">
        <v>52.3</v>
      </c>
      <c r="W35">
        <v>15</v>
      </c>
      <c r="X35">
        <v>29.5</v>
      </c>
      <c r="Y35">
        <v>11</v>
      </c>
      <c r="Z35">
        <v>25.5</v>
      </c>
      <c r="AA35">
        <v>12</v>
      </c>
      <c r="AB35">
        <v>12</v>
      </c>
      <c r="AC35">
        <v>19.7</v>
      </c>
      <c r="AD35">
        <v>45.5</v>
      </c>
      <c r="AE35">
        <v>53</v>
      </c>
      <c r="AF35">
        <v>72</v>
      </c>
      <c r="AG35">
        <v>11</v>
      </c>
      <c r="AH35">
        <v>26.3</v>
      </c>
      <c r="AI35">
        <v>5</v>
      </c>
      <c r="AJ35">
        <v>5</v>
      </c>
      <c r="AK35">
        <v>3.2</v>
      </c>
      <c r="AL35">
        <v>4.3</v>
      </c>
      <c r="AM35">
        <v>156</v>
      </c>
      <c r="AN35">
        <v>40</v>
      </c>
      <c r="AO35">
        <v>50</v>
      </c>
      <c r="AP35">
        <v>83</v>
      </c>
      <c r="AQ35">
        <v>21</v>
      </c>
      <c r="AR35">
        <v>32</v>
      </c>
      <c r="AS35">
        <v>25</v>
      </c>
      <c r="AT35">
        <v>82</v>
      </c>
      <c r="AU35">
        <v>148.06805721814197</v>
      </c>
      <c r="AV35">
        <v>36</v>
      </c>
      <c r="AW35">
        <v>33</v>
      </c>
      <c r="AX35">
        <v>68</v>
      </c>
      <c r="AY35">
        <v>83</v>
      </c>
      <c r="AZ35">
        <v>22.5</v>
      </c>
      <c r="BA35">
        <v>31.5</v>
      </c>
      <c r="BB35">
        <v>26</v>
      </c>
      <c r="BC35">
        <v>125</v>
      </c>
      <c r="BD35">
        <v>124</v>
      </c>
      <c r="BE35">
        <v>31.3</v>
      </c>
      <c r="BF35">
        <v>25.4</v>
      </c>
      <c r="BG35">
        <v>59</v>
      </c>
      <c r="BH35">
        <v>14</v>
      </c>
      <c r="BI35">
        <v>29</v>
      </c>
      <c r="BJ35">
        <v>90</v>
      </c>
      <c r="BK35">
        <v>25</v>
      </c>
    </row>
    <row r="36" spans="1:63" ht="12.75">
      <c r="A36" t="s">
        <v>364</v>
      </c>
      <c r="B36">
        <v>1</v>
      </c>
      <c r="C36">
        <v>305.76</v>
      </c>
      <c r="D36">
        <v>252.72</v>
      </c>
      <c r="E36">
        <v>77.22</v>
      </c>
      <c r="F36">
        <v>149.76</v>
      </c>
      <c r="G36">
        <v>203.26800000000003</v>
      </c>
      <c r="H36">
        <v>112.32</v>
      </c>
      <c r="I36">
        <v>9.36</v>
      </c>
      <c r="J36">
        <v>6.5520000000000005</v>
      </c>
      <c r="K36">
        <v>14.508000000000001</v>
      </c>
      <c r="L36">
        <v>47.268</v>
      </c>
      <c r="M36">
        <v>64.74</v>
      </c>
      <c r="N36">
        <v>57.72</v>
      </c>
      <c r="O36">
        <v>59.28</v>
      </c>
      <c r="P36">
        <v>26.52</v>
      </c>
      <c r="Q36">
        <v>8</v>
      </c>
      <c r="R36">
        <v>15.5</v>
      </c>
      <c r="S36">
        <v>41.5</v>
      </c>
      <c r="T36">
        <v>41</v>
      </c>
      <c r="U36">
        <v>28</v>
      </c>
      <c r="V36">
        <v>39.5</v>
      </c>
      <c r="W36">
        <v>12</v>
      </c>
      <c r="X36">
        <v>25</v>
      </c>
      <c r="Y36">
        <v>11</v>
      </c>
      <c r="Z36">
        <v>22</v>
      </c>
      <c r="AA36">
        <v>11</v>
      </c>
      <c r="AB36">
        <v>8.3</v>
      </c>
      <c r="AC36">
        <v>15</v>
      </c>
      <c r="AD36">
        <v>31.7021701602593</v>
      </c>
      <c r="AE36">
        <v>51</v>
      </c>
      <c r="AF36">
        <v>55</v>
      </c>
      <c r="AG36">
        <v>7.7</v>
      </c>
      <c r="AH36">
        <v>23.5</v>
      </c>
      <c r="AI36">
        <v>4</v>
      </c>
      <c r="AJ36">
        <v>5</v>
      </c>
      <c r="AK36">
        <v>3</v>
      </c>
      <c r="AL36">
        <v>4.8</v>
      </c>
      <c r="AM36">
        <v>127</v>
      </c>
      <c r="AN36">
        <v>35</v>
      </c>
      <c r="AO36">
        <v>55</v>
      </c>
      <c r="AP36">
        <v>78</v>
      </c>
      <c r="AQ36">
        <v>20.7</v>
      </c>
      <c r="AR36">
        <v>24.5</v>
      </c>
      <c r="AS36">
        <v>21.72537447504365</v>
      </c>
      <c r="AT36">
        <v>57</v>
      </c>
      <c r="AU36">
        <v>136</v>
      </c>
      <c r="AV36">
        <v>35</v>
      </c>
      <c r="AW36">
        <v>29</v>
      </c>
      <c r="AX36">
        <v>58</v>
      </c>
      <c r="AY36">
        <v>78</v>
      </c>
      <c r="AZ36">
        <v>20</v>
      </c>
      <c r="BA36">
        <v>26</v>
      </c>
      <c r="BB36">
        <v>20</v>
      </c>
      <c r="BC36">
        <v>93</v>
      </c>
      <c r="BD36">
        <v>110</v>
      </c>
      <c r="BE36">
        <v>30.3</v>
      </c>
      <c r="BF36">
        <v>23</v>
      </c>
      <c r="BG36">
        <v>51</v>
      </c>
      <c r="BH36">
        <v>12.3</v>
      </c>
      <c r="BI36">
        <v>22.5</v>
      </c>
      <c r="BJ36">
        <v>77</v>
      </c>
      <c r="BK36">
        <v>22</v>
      </c>
    </row>
    <row r="37" spans="1:63" ht="12.75">
      <c r="A37" s="8" t="s">
        <v>365</v>
      </c>
      <c r="B37" s="8">
        <v>2</v>
      </c>
      <c r="C37">
        <v>329.16</v>
      </c>
      <c r="D37">
        <v>278.46</v>
      </c>
      <c r="E37">
        <v>90.48</v>
      </c>
      <c r="F37">
        <v>180.96</v>
      </c>
      <c r="G37">
        <v>230.1</v>
      </c>
      <c r="H37">
        <v>129.48</v>
      </c>
      <c r="I37">
        <v>7.8</v>
      </c>
      <c r="J37">
        <v>8.268</v>
      </c>
      <c r="K37">
        <v>14.82</v>
      </c>
      <c r="L37">
        <v>56.94</v>
      </c>
      <c r="M37">
        <v>74.88</v>
      </c>
      <c r="N37">
        <v>64.74</v>
      </c>
      <c r="O37">
        <v>74.1</v>
      </c>
      <c r="P37">
        <v>21.84</v>
      </c>
      <c r="Q37">
        <v>14</v>
      </c>
      <c r="R37">
        <v>9</v>
      </c>
      <c r="S37">
        <v>62.3</v>
      </c>
      <c r="T37">
        <v>51.5</v>
      </c>
      <c r="U37">
        <v>39.8</v>
      </c>
      <c r="V37">
        <v>50</v>
      </c>
      <c r="W37">
        <v>12</v>
      </c>
      <c r="X37">
        <v>35</v>
      </c>
      <c r="Y37">
        <v>9</v>
      </c>
      <c r="Z37">
        <v>31</v>
      </c>
      <c r="AA37">
        <v>15</v>
      </c>
      <c r="AB37">
        <v>11</v>
      </c>
      <c r="AC37">
        <v>20.5</v>
      </c>
      <c r="AD37">
        <v>42</v>
      </c>
      <c r="AE37">
        <v>66.5</v>
      </c>
      <c r="AF37">
        <v>73.5</v>
      </c>
      <c r="AG37">
        <v>10.2</v>
      </c>
      <c r="AH37">
        <v>30</v>
      </c>
      <c r="AI37">
        <v>5</v>
      </c>
      <c r="AJ37">
        <v>6.3</v>
      </c>
      <c r="AK37">
        <v>5.5</v>
      </c>
      <c r="AL37">
        <v>5</v>
      </c>
      <c r="AM37">
        <v>144</v>
      </c>
      <c r="AN37">
        <v>39</v>
      </c>
      <c r="AO37">
        <v>68</v>
      </c>
      <c r="AP37">
        <v>67</v>
      </c>
      <c r="AQ37">
        <v>23.5</v>
      </c>
      <c r="AR37">
        <v>32</v>
      </c>
      <c r="AS37">
        <v>22.5</v>
      </c>
      <c r="AT37">
        <v>90</v>
      </c>
      <c r="AU37">
        <v>146</v>
      </c>
      <c r="AV37">
        <v>39</v>
      </c>
      <c r="AW37">
        <v>36</v>
      </c>
      <c r="AX37">
        <v>62</v>
      </c>
      <c r="AY37">
        <v>88</v>
      </c>
      <c r="AZ37">
        <v>25</v>
      </c>
      <c r="BA37">
        <v>33</v>
      </c>
      <c r="BB37">
        <v>23.5</v>
      </c>
      <c r="BC37">
        <v>95</v>
      </c>
      <c r="BD37">
        <v>117</v>
      </c>
      <c r="BE37">
        <v>35</v>
      </c>
      <c r="BF37">
        <v>30.5</v>
      </c>
      <c r="BG37">
        <v>56</v>
      </c>
      <c r="BH37">
        <v>16</v>
      </c>
      <c r="BI37">
        <v>25</v>
      </c>
      <c r="BJ37">
        <v>81.5</v>
      </c>
      <c r="BK37">
        <v>22</v>
      </c>
    </row>
    <row r="38" spans="1:63" ht="12.75">
      <c r="A38" s="8" t="s">
        <v>366</v>
      </c>
      <c r="B38" s="8">
        <v>2</v>
      </c>
      <c r="C38">
        <v>326.04</v>
      </c>
      <c r="D38">
        <v>257.4</v>
      </c>
      <c r="E38">
        <v>82.68</v>
      </c>
      <c r="F38">
        <v>185.64</v>
      </c>
      <c r="G38">
        <v>230.1</v>
      </c>
      <c r="H38">
        <v>127.14</v>
      </c>
      <c r="I38">
        <v>10.14</v>
      </c>
      <c r="J38">
        <v>7.8</v>
      </c>
      <c r="K38">
        <v>15.6</v>
      </c>
      <c r="L38">
        <v>58.967999999999996</v>
      </c>
      <c r="M38">
        <v>79.56</v>
      </c>
      <c r="N38">
        <v>57.72</v>
      </c>
      <c r="O38">
        <v>68.64</v>
      </c>
      <c r="P38">
        <v>28.08</v>
      </c>
      <c r="Q38">
        <v>13</v>
      </c>
      <c r="R38">
        <v>20</v>
      </c>
      <c r="S38">
        <v>73</v>
      </c>
      <c r="T38">
        <v>63</v>
      </c>
      <c r="U38">
        <v>42.5</v>
      </c>
      <c r="V38">
        <v>55</v>
      </c>
      <c r="W38">
        <v>7</v>
      </c>
      <c r="X38">
        <v>38.5</v>
      </c>
      <c r="Y38">
        <v>11.8</v>
      </c>
      <c r="Z38">
        <v>34</v>
      </c>
      <c r="AA38">
        <v>10</v>
      </c>
      <c r="AB38">
        <v>11</v>
      </c>
      <c r="AC38">
        <v>15</v>
      </c>
      <c r="AD38">
        <v>41</v>
      </c>
      <c r="AE38">
        <v>70</v>
      </c>
      <c r="AF38">
        <v>72.5</v>
      </c>
      <c r="AG38">
        <v>10</v>
      </c>
      <c r="AH38">
        <v>30.3</v>
      </c>
      <c r="AI38">
        <v>6.5</v>
      </c>
      <c r="AJ38">
        <v>6</v>
      </c>
      <c r="AK38">
        <v>5.5</v>
      </c>
      <c r="AL38">
        <v>5</v>
      </c>
      <c r="AM38">
        <v>146.5</v>
      </c>
      <c r="AN38">
        <v>37.5</v>
      </c>
      <c r="AO38">
        <v>67</v>
      </c>
      <c r="AP38">
        <v>88</v>
      </c>
      <c r="AQ38">
        <v>22.5</v>
      </c>
      <c r="AR38">
        <v>31.5</v>
      </c>
      <c r="AS38">
        <v>21.5</v>
      </c>
      <c r="AT38">
        <v>93</v>
      </c>
      <c r="AU38">
        <v>151</v>
      </c>
      <c r="AV38">
        <v>41</v>
      </c>
      <c r="AW38">
        <v>37</v>
      </c>
      <c r="AX38">
        <v>68</v>
      </c>
      <c r="AY38">
        <v>93</v>
      </c>
      <c r="AZ38">
        <v>19</v>
      </c>
      <c r="BA38">
        <v>31</v>
      </c>
      <c r="BB38">
        <v>23</v>
      </c>
      <c r="BC38">
        <v>147</v>
      </c>
      <c r="BD38">
        <v>120</v>
      </c>
      <c r="BE38">
        <v>32</v>
      </c>
      <c r="BF38">
        <v>27</v>
      </c>
      <c r="BG38">
        <v>56</v>
      </c>
      <c r="BH38">
        <v>17</v>
      </c>
      <c r="BI38">
        <v>26.5</v>
      </c>
      <c r="BJ38">
        <v>78.5</v>
      </c>
      <c r="BK38">
        <v>20</v>
      </c>
    </row>
    <row r="39" spans="1:63" ht="12.75">
      <c r="A39" s="8" t="s">
        <v>367</v>
      </c>
      <c r="B39" s="8">
        <v>2</v>
      </c>
      <c r="C39">
        <v>291.72</v>
      </c>
      <c r="D39">
        <v>255.84</v>
      </c>
      <c r="E39">
        <v>76.44</v>
      </c>
      <c r="F39">
        <v>173.16</v>
      </c>
      <c r="G39">
        <v>204.36</v>
      </c>
      <c r="H39">
        <v>115.44</v>
      </c>
      <c r="I39">
        <v>7.8</v>
      </c>
      <c r="J39">
        <v>5.148</v>
      </c>
      <c r="K39">
        <v>11.7</v>
      </c>
      <c r="L39">
        <v>51.48</v>
      </c>
      <c r="M39">
        <v>72.54</v>
      </c>
      <c r="N39">
        <v>55.38</v>
      </c>
      <c r="O39">
        <v>63.18</v>
      </c>
      <c r="P39">
        <v>18.72</v>
      </c>
      <c r="Q39">
        <v>12</v>
      </c>
      <c r="R39">
        <v>17</v>
      </c>
      <c r="S39">
        <v>60</v>
      </c>
      <c r="T39">
        <v>51</v>
      </c>
      <c r="U39">
        <v>38</v>
      </c>
      <c r="V39">
        <v>51.5</v>
      </c>
      <c r="W39">
        <v>8.5</v>
      </c>
      <c r="X39">
        <v>34</v>
      </c>
      <c r="Y39">
        <v>12</v>
      </c>
      <c r="Z39">
        <v>29.5</v>
      </c>
      <c r="AA39">
        <v>12.5</v>
      </c>
      <c r="AB39">
        <v>5</v>
      </c>
      <c r="AC39">
        <v>15</v>
      </c>
      <c r="AD39">
        <v>28</v>
      </c>
      <c r="AE39">
        <v>60</v>
      </c>
      <c r="AF39">
        <v>69</v>
      </c>
      <c r="AG39">
        <v>9</v>
      </c>
      <c r="AH39">
        <v>28.7</v>
      </c>
      <c r="AI39">
        <v>5</v>
      </c>
      <c r="AJ39">
        <v>6</v>
      </c>
      <c r="AK39">
        <v>6.5</v>
      </c>
      <c r="AL39">
        <v>4</v>
      </c>
      <c r="AM39">
        <v>131</v>
      </c>
      <c r="AN39">
        <v>36</v>
      </c>
      <c r="AO39">
        <v>60</v>
      </c>
      <c r="AP39">
        <v>79</v>
      </c>
      <c r="AQ39">
        <v>23</v>
      </c>
      <c r="AR39">
        <v>28</v>
      </c>
      <c r="AS39">
        <v>22</v>
      </c>
      <c r="AT39">
        <v>93.5</v>
      </c>
      <c r="AU39">
        <v>129</v>
      </c>
      <c r="AV39">
        <v>37</v>
      </c>
      <c r="AW39">
        <v>34</v>
      </c>
      <c r="AX39">
        <v>65</v>
      </c>
      <c r="AY39">
        <v>91</v>
      </c>
      <c r="AZ39">
        <v>22</v>
      </c>
      <c r="BA39">
        <v>27</v>
      </c>
      <c r="BB39">
        <v>22</v>
      </c>
      <c r="BC39">
        <v>128</v>
      </c>
      <c r="BD39">
        <v>109</v>
      </c>
      <c r="BE39">
        <v>31</v>
      </c>
      <c r="BF39">
        <v>28</v>
      </c>
      <c r="BG39">
        <v>52</v>
      </c>
      <c r="BH39">
        <v>13.5</v>
      </c>
      <c r="BI39">
        <v>23.3</v>
      </c>
      <c r="BJ39">
        <v>67.5</v>
      </c>
      <c r="BK39">
        <v>18.7</v>
      </c>
    </row>
    <row r="40" spans="1:63" ht="12.75">
      <c r="A40" s="8" t="s">
        <v>368</v>
      </c>
      <c r="B40" s="8">
        <v>2</v>
      </c>
      <c r="C40">
        <v>301.08</v>
      </c>
      <c r="D40">
        <v>274.56</v>
      </c>
      <c r="E40">
        <v>78</v>
      </c>
      <c r="F40">
        <v>168.48</v>
      </c>
      <c r="G40">
        <v>221.52</v>
      </c>
      <c r="H40">
        <v>126.36</v>
      </c>
      <c r="I40">
        <v>7.8</v>
      </c>
      <c r="J40">
        <v>6.24</v>
      </c>
      <c r="K40">
        <v>14.508000000000001</v>
      </c>
      <c r="L40">
        <v>53.04</v>
      </c>
      <c r="M40">
        <v>70.2</v>
      </c>
      <c r="N40">
        <v>56.94</v>
      </c>
      <c r="O40">
        <v>67.08</v>
      </c>
      <c r="P40">
        <v>29.64</v>
      </c>
      <c r="Q40">
        <v>12</v>
      </c>
      <c r="R40">
        <v>18.8</v>
      </c>
      <c r="S40">
        <v>63</v>
      </c>
      <c r="T40">
        <v>60</v>
      </c>
      <c r="U40">
        <v>41</v>
      </c>
      <c r="V40">
        <v>57</v>
      </c>
      <c r="W40">
        <v>17</v>
      </c>
      <c r="X40">
        <v>39</v>
      </c>
      <c r="Y40">
        <v>8</v>
      </c>
      <c r="Z40">
        <v>37.5</v>
      </c>
      <c r="AA40">
        <v>14</v>
      </c>
      <c r="AB40">
        <v>7</v>
      </c>
      <c r="AC40">
        <v>17.5</v>
      </c>
      <c r="AD40">
        <v>35</v>
      </c>
      <c r="AE40">
        <v>64</v>
      </c>
      <c r="AF40">
        <v>72</v>
      </c>
      <c r="AG40">
        <v>8</v>
      </c>
      <c r="AH40">
        <v>28.5</v>
      </c>
      <c r="AI40">
        <v>5</v>
      </c>
      <c r="AJ40">
        <v>5.2</v>
      </c>
      <c r="AK40">
        <v>3.5</v>
      </c>
      <c r="AL40">
        <v>4.8</v>
      </c>
      <c r="AM40">
        <v>140</v>
      </c>
      <c r="AN40">
        <v>40</v>
      </c>
      <c r="AO40">
        <v>68</v>
      </c>
      <c r="AP40">
        <v>89</v>
      </c>
      <c r="AQ40">
        <v>28.4</v>
      </c>
      <c r="AR40">
        <v>28</v>
      </c>
      <c r="AS40">
        <v>22.581292470163817</v>
      </c>
      <c r="AT40">
        <v>80.5</v>
      </c>
      <c r="AU40">
        <v>136</v>
      </c>
      <c r="AV40">
        <v>36</v>
      </c>
      <c r="AW40">
        <v>35</v>
      </c>
      <c r="AX40">
        <v>72</v>
      </c>
      <c r="AY40">
        <v>88</v>
      </c>
      <c r="AZ40">
        <v>26</v>
      </c>
      <c r="BA40">
        <v>26</v>
      </c>
      <c r="BB40">
        <v>23</v>
      </c>
      <c r="BC40">
        <v>119</v>
      </c>
      <c r="BD40">
        <v>107.5</v>
      </c>
      <c r="BE40">
        <v>31.5</v>
      </c>
      <c r="BF40">
        <v>28</v>
      </c>
      <c r="BG40">
        <v>60</v>
      </c>
      <c r="BH40">
        <v>15</v>
      </c>
      <c r="BI40">
        <v>25</v>
      </c>
      <c r="BJ40">
        <v>71</v>
      </c>
      <c r="BK40">
        <v>21</v>
      </c>
    </row>
    <row r="41" spans="1:63" ht="12.75">
      <c r="A41" s="8" t="s">
        <v>369</v>
      </c>
      <c r="B41" s="8">
        <v>2</v>
      </c>
      <c r="C41">
        <v>302.64</v>
      </c>
      <c r="D41">
        <v>243.36</v>
      </c>
      <c r="E41">
        <v>69.42</v>
      </c>
      <c r="F41">
        <v>171.6</v>
      </c>
      <c r="G41">
        <v>215.28</v>
      </c>
      <c r="H41">
        <v>117</v>
      </c>
      <c r="I41">
        <v>9.36</v>
      </c>
      <c r="J41">
        <v>7.8</v>
      </c>
      <c r="K41">
        <v>14</v>
      </c>
      <c r="L41">
        <v>56</v>
      </c>
      <c r="M41">
        <v>71</v>
      </c>
      <c r="N41">
        <v>69</v>
      </c>
      <c r="O41">
        <v>68</v>
      </c>
      <c r="P41">
        <v>24</v>
      </c>
      <c r="Q41">
        <v>12</v>
      </c>
      <c r="R41">
        <v>18.5</v>
      </c>
      <c r="S41">
        <v>63</v>
      </c>
      <c r="T41">
        <v>61.5</v>
      </c>
      <c r="U41">
        <v>47</v>
      </c>
      <c r="V41">
        <v>59</v>
      </c>
      <c r="W41">
        <v>15.5</v>
      </c>
      <c r="X41">
        <v>42</v>
      </c>
      <c r="Y41">
        <v>14.5</v>
      </c>
      <c r="Z41">
        <v>39</v>
      </c>
      <c r="AA41">
        <v>15</v>
      </c>
      <c r="AB41">
        <v>5</v>
      </c>
      <c r="AC41">
        <v>15.3</v>
      </c>
      <c r="AD41">
        <v>27</v>
      </c>
      <c r="AE41">
        <v>69</v>
      </c>
      <c r="AF41">
        <v>69</v>
      </c>
      <c r="AG41">
        <v>8</v>
      </c>
      <c r="AH41">
        <v>29</v>
      </c>
      <c r="AI41">
        <v>6</v>
      </c>
      <c r="AJ41">
        <v>6</v>
      </c>
      <c r="AK41">
        <v>8</v>
      </c>
      <c r="AL41">
        <v>5</v>
      </c>
      <c r="AM41">
        <v>137</v>
      </c>
      <c r="AN41">
        <v>42</v>
      </c>
      <c r="AO41">
        <v>67</v>
      </c>
      <c r="AP41">
        <v>97</v>
      </c>
      <c r="AQ41">
        <v>29.7</v>
      </c>
      <c r="AR41">
        <v>29</v>
      </c>
      <c r="AS41">
        <v>25.5</v>
      </c>
      <c r="AT41">
        <v>78</v>
      </c>
      <c r="AU41">
        <v>151.5</v>
      </c>
      <c r="AV41">
        <v>41.5</v>
      </c>
      <c r="AW41">
        <v>34</v>
      </c>
      <c r="AX41">
        <v>65</v>
      </c>
      <c r="AY41">
        <v>92</v>
      </c>
      <c r="AZ41">
        <v>26.5</v>
      </c>
      <c r="BA41">
        <v>30.5</v>
      </c>
      <c r="BB41">
        <v>26</v>
      </c>
      <c r="BC41">
        <v>126</v>
      </c>
      <c r="BD41">
        <v>132</v>
      </c>
      <c r="BE41">
        <v>36.5</v>
      </c>
      <c r="BF41">
        <v>30</v>
      </c>
      <c r="BG41">
        <v>68</v>
      </c>
      <c r="BH41">
        <v>15</v>
      </c>
      <c r="BI41">
        <v>26</v>
      </c>
      <c r="BJ41">
        <v>75</v>
      </c>
      <c r="BK41">
        <v>20.5</v>
      </c>
    </row>
    <row r="42" spans="1:63" ht="12.75">
      <c r="A42" s="8" t="s">
        <v>370</v>
      </c>
      <c r="B42" s="8">
        <v>2</v>
      </c>
      <c r="C42">
        <v>285.48</v>
      </c>
      <c r="D42">
        <v>246.48</v>
      </c>
      <c r="E42">
        <v>68.64</v>
      </c>
      <c r="F42">
        <v>162.24</v>
      </c>
      <c r="G42">
        <v>210.6</v>
      </c>
      <c r="H42">
        <v>109.2</v>
      </c>
      <c r="I42">
        <v>7.8</v>
      </c>
      <c r="J42">
        <v>7.8</v>
      </c>
      <c r="K42">
        <v>14.04</v>
      </c>
      <c r="L42">
        <v>49.92</v>
      </c>
      <c r="M42">
        <v>70.2</v>
      </c>
      <c r="N42">
        <v>49.92</v>
      </c>
      <c r="O42">
        <v>57.72</v>
      </c>
      <c r="P42">
        <v>22.819642406829416</v>
      </c>
      <c r="Q42">
        <v>10.5</v>
      </c>
      <c r="R42">
        <v>14.5</v>
      </c>
      <c r="S42">
        <v>60</v>
      </c>
      <c r="T42">
        <v>51</v>
      </c>
      <c r="U42">
        <v>37.5</v>
      </c>
      <c r="V42">
        <v>50</v>
      </c>
      <c r="W42">
        <v>10.5</v>
      </c>
      <c r="X42">
        <v>33.67901413836586</v>
      </c>
      <c r="Y42">
        <v>7</v>
      </c>
      <c r="Z42">
        <v>25.5</v>
      </c>
      <c r="AA42">
        <v>8</v>
      </c>
      <c r="AB42">
        <v>7</v>
      </c>
      <c r="AC42">
        <v>14</v>
      </c>
      <c r="AD42">
        <v>30</v>
      </c>
      <c r="AE42">
        <v>63</v>
      </c>
      <c r="AF42">
        <v>66</v>
      </c>
      <c r="AG42">
        <v>9.3</v>
      </c>
      <c r="AH42">
        <v>30</v>
      </c>
      <c r="AI42">
        <v>6</v>
      </c>
      <c r="AJ42">
        <v>6</v>
      </c>
      <c r="AK42">
        <v>7</v>
      </c>
      <c r="AL42">
        <v>5</v>
      </c>
      <c r="AM42">
        <v>136</v>
      </c>
      <c r="AN42">
        <v>36</v>
      </c>
      <c r="AO42">
        <v>64.5</v>
      </c>
      <c r="AP42">
        <v>66</v>
      </c>
      <c r="AQ42">
        <v>26.5</v>
      </c>
      <c r="AR42">
        <v>29.5</v>
      </c>
      <c r="AS42">
        <v>22.344395869792343</v>
      </c>
      <c r="AT42">
        <v>77.86349008189755</v>
      </c>
      <c r="AU42">
        <v>136</v>
      </c>
      <c r="AV42">
        <v>38</v>
      </c>
      <c r="AW42">
        <v>34.6</v>
      </c>
      <c r="AX42">
        <v>68.5</v>
      </c>
      <c r="AY42">
        <v>89.5</v>
      </c>
      <c r="AZ42">
        <v>22</v>
      </c>
      <c r="BA42">
        <v>30</v>
      </c>
      <c r="BB42">
        <v>21.230426424688403</v>
      </c>
      <c r="BC42">
        <v>110</v>
      </c>
      <c r="BD42">
        <v>108.5</v>
      </c>
      <c r="BE42">
        <v>32.5</v>
      </c>
      <c r="BF42">
        <v>27</v>
      </c>
      <c r="BG42">
        <v>60.666519322516244</v>
      </c>
      <c r="BH42">
        <v>14.124707000971519</v>
      </c>
      <c r="BI42">
        <v>26</v>
      </c>
      <c r="BJ42">
        <v>66</v>
      </c>
      <c r="BK42">
        <v>17.5</v>
      </c>
    </row>
    <row r="43" spans="1:63" ht="12.75">
      <c r="A43" s="8" t="s">
        <v>371</v>
      </c>
      <c r="B43" s="8">
        <v>2</v>
      </c>
      <c r="C43">
        <v>287.82</v>
      </c>
      <c r="D43">
        <v>244.92</v>
      </c>
      <c r="E43">
        <v>79.56</v>
      </c>
      <c r="F43">
        <v>157.56</v>
      </c>
      <c r="G43">
        <v>198.12</v>
      </c>
      <c r="H43">
        <v>115.44</v>
      </c>
      <c r="I43">
        <v>7.8</v>
      </c>
      <c r="J43">
        <v>6.24</v>
      </c>
      <c r="K43">
        <v>12.948000000000002</v>
      </c>
      <c r="L43">
        <v>49.14</v>
      </c>
      <c r="M43">
        <v>65.52</v>
      </c>
      <c r="N43">
        <v>59.28</v>
      </c>
      <c r="O43">
        <v>59.28</v>
      </c>
      <c r="P43">
        <v>21.84</v>
      </c>
      <c r="Q43">
        <v>10</v>
      </c>
      <c r="R43">
        <v>12</v>
      </c>
      <c r="S43">
        <v>61.5</v>
      </c>
      <c r="T43">
        <v>56</v>
      </c>
      <c r="U43">
        <v>35</v>
      </c>
      <c r="V43">
        <v>53</v>
      </c>
      <c r="W43">
        <v>13.5</v>
      </c>
      <c r="X43">
        <v>37</v>
      </c>
      <c r="Y43">
        <v>11.5</v>
      </c>
      <c r="Z43">
        <v>32</v>
      </c>
      <c r="AA43">
        <v>11.8</v>
      </c>
      <c r="AB43">
        <v>13.5</v>
      </c>
      <c r="AC43">
        <v>16.7</v>
      </c>
      <c r="AD43">
        <v>32</v>
      </c>
      <c r="AE43">
        <v>60</v>
      </c>
      <c r="AF43">
        <v>66</v>
      </c>
      <c r="AG43">
        <v>10</v>
      </c>
      <c r="AH43">
        <v>26.2</v>
      </c>
      <c r="AI43">
        <v>6</v>
      </c>
      <c r="AJ43">
        <v>6.5</v>
      </c>
      <c r="AK43">
        <v>5</v>
      </c>
      <c r="AL43">
        <v>4</v>
      </c>
      <c r="AM43">
        <v>130</v>
      </c>
      <c r="AN43">
        <v>35</v>
      </c>
      <c r="AO43">
        <v>63.5</v>
      </c>
      <c r="AP43">
        <v>82</v>
      </c>
      <c r="AQ43">
        <v>23.5</v>
      </c>
      <c r="AR43">
        <v>29</v>
      </c>
      <c r="AS43">
        <v>16</v>
      </c>
      <c r="AT43">
        <v>66</v>
      </c>
      <c r="AU43">
        <v>126</v>
      </c>
      <c r="AV43">
        <v>35</v>
      </c>
      <c r="AW43">
        <v>22</v>
      </c>
      <c r="AX43">
        <v>61</v>
      </c>
      <c r="AY43">
        <v>88</v>
      </c>
      <c r="AZ43">
        <v>21</v>
      </c>
      <c r="BA43">
        <v>33</v>
      </c>
      <c r="BB43">
        <v>17</v>
      </c>
      <c r="BC43">
        <v>107</v>
      </c>
      <c r="BD43">
        <v>97</v>
      </c>
      <c r="BE43">
        <v>26.5</v>
      </c>
      <c r="BF43">
        <v>27</v>
      </c>
      <c r="BG43">
        <v>72</v>
      </c>
      <c r="BH43">
        <v>11.5</v>
      </c>
      <c r="BI43">
        <v>22.5</v>
      </c>
      <c r="BJ43">
        <v>64</v>
      </c>
      <c r="BK43">
        <v>15</v>
      </c>
    </row>
    <row r="44" spans="1:63" ht="12.75">
      <c r="A44" s="8" t="s">
        <v>372</v>
      </c>
      <c r="B44" s="8">
        <v>2</v>
      </c>
      <c r="C44">
        <v>302.64</v>
      </c>
      <c r="D44">
        <v>252.72</v>
      </c>
      <c r="E44">
        <v>78</v>
      </c>
      <c r="F44">
        <v>170.04</v>
      </c>
      <c r="G44">
        <v>218.4</v>
      </c>
      <c r="H44">
        <v>137.28</v>
      </c>
      <c r="I44">
        <v>9.36</v>
      </c>
      <c r="J44">
        <v>6.708</v>
      </c>
      <c r="K44">
        <v>14.04</v>
      </c>
      <c r="L44">
        <v>46.8</v>
      </c>
      <c r="M44">
        <v>74.88</v>
      </c>
      <c r="N44">
        <v>53.04</v>
      </c>
      <c r="O44">
        <v>62.4</v>
      </c>
      <c r="P44">
        <v>24.96</v>
      </c>
      <c r="Q44">
        <v>10.3</v>
      </c>
      <c r="R44">
        <v>10.8</v>
      </c>
      <c r="S44">
        <v>62</v>
      </c>
      <c r="T44">
        <v>60</v>
      </c>
      <c r="U44">
        <v>39.8</v>
      </c>
      <c r="V44">
        <v>56.3</v>
      </c>
      <c r="W44">
        <v>11</v>
      </c>
      <c r="X44">
        <v>41</v>
      </c>
      <c r="Y44">
        <v>11</v>
      </c>
      <c r="Z44">
        <v>41.2</v>
      </c>
      <c r="AA44">
        <v>12.5</v>
      </c>
      <c r="AB44">
        <v>10.5</v>
      </c>
      <c r="AC44">
        <v>14</v>
      </c>
      <c r="AD44">
        <v>41</v>
      </c>
      <c r="AE44">
        <v>64</v>
      </c>
      <c r="AF44">
        <v>70.2</v>
      </c>
      <c r="AG44">
        <v>10</v>
      </c>
      <c r="AH44">
        <v>28</v>
      </c>
      <c r="AI44">
        <v>5</v>
      </c>
      <c r="AJ44">
        <v>5.5</v>
      </c>
      <c r="AK44">
        <v>5</v>
      </c>
      <c r="AL44">
        <v>4.5</v>
      </c>
      <c r="AM44">
        <v>132</v>
      </c>
      <c r="AN44">
        <v>36</v>
      </c>
      <c r="AO44">
        <v>63.5</v>
      </c>
      <c r="AP44">
        <v>92</v>
      </c>
      <c r="AQ44">
        <v>21</v>
      </c>
      <c r="AR44">
        <v>28</v>
      </c>
      <c r="AS44">
        <v>20</v>
      </c>
      <c r="AT44">
        <v>61</v>
      </c>
      <c r="AU44">
        <v>128</v>
      </c>
      <c r="AV44">
        <v>32</v>
      </c>
      <c r="AW44">
        <v>29</v>
      </c>
      <c r="AX44">
        <v>67</v>
      </c>
      <c r="AY44">
        <v>89</v>
      </c>
      <c r="AZ44">
        <v>19</v>
      </c>
      <c r="BA44">
        <v>31</v>
      </c>
      <c r="BB44">
        <v>18.5</v>
      </c>
      <c r="BC44">
        <v>102</v>
      </c>
      <c r="BD44">
        <v>109.5</v>
      </c>
      <c r="BE44">
        <v>28.5</v>
      </c>
      <c r="BF44">
        <v>24</v>
      </c>
      <c r="BG44">
        <v>57</v>
      </c>
      <c r="BH44">
        <v>12.8</v>
      </c>
      <c r="BI44">
        <v>23</v>
      </c>
      <c r="BJ44">
        <v>62.5</v>
      </c>
      <c r="BK44">
        <v>15</v>
      </c>
    </row>
    <row r="45" spans="1:63" ht="12.75">
      <c r="A45" s="8" t="s">
        <v>321</v>
      </c>
      <c r="B45" s="8">
        <v>2</v>
      </c>
      <c r="C45">
        <v>355.68</v>
      </c>
      <c r="D45">
        <v>333.06</v>
      </c>
      <c r="E45">
        <v>91.26</v>
      </c>
      <c r="F45">
        <v>205.14</v>
      </c>
      <c r="G45">
        <v>263.64</v>
      </c>
      <c r="H45">
        <v>156</v>
      </c>
      <c r="I45">
        <v>10.92</v>
      </c>
      <c r="J45">
        <v>7.8</v>
      </c>
      <c r="K45">
        <v>14.82</v>
      </c>
      <c r="L45">
        <v>57.72</v>
      </c>
      <c r="M45">
        <v>90.48</v>
      </c>
      <c r="N45">
        <v>74.88</v>
      </c>
      <c r="O45">
        <v>78</v>
      </c>
      <c r="P45">
        <v>31.2</v>
      </c>
      <c r="Q45">
        <v>14</v>
      </c>
      <c r="R45">
        <v>16.3</v>
      </c>
      <c r="S45">
        <v>76.5</v>
      </c>
      <c r="T45">
        <v>70.3</v>
      </c>
      <c r="U45">
        <v>46.5</v>
      </c>
      <c r="V45">
        <v>62.5</v>
      </c>
      <c r="W45">
        <v>15</v>
      </c>
      <c r="X45">
        <v>48.5</v>
      </c>
      <c r="Y45">
        <v>14</v>
      </c>
      <c r="Z45">
        <v>41</v>
      </c>
      <c r="AA45">
        <v>9</v>
      </c>
      <c r="AB45">
        <v>12.3</v>
      </c>
      <c r="AC45">
        <v>26</v>
      </c>
      <c r="AD45">
        <v>43</v>
      </c>
      <c r="AE45">
        <v>67</v>
      </c>
      <c r="AF45">
        <v>80.3</v>
      </c>
      <c r="AG45">
        <v>12</v>
      </c>
      <c r="AH45">
        <v>32</v>
      </c>
      <c r="AI45">
        <v>6.5</v>
      </c>
      <c r="AJ45">
        <v>6.7</v>
      </c>
      <c r="AK45">
        <v>5</v>
      </c>
      <c r="AL45">
        <v>4</v>
      </c>
      <c r="AM45">
        <v>154</v>
      </c>
      <c r="AN45">
        <v>39</v>
      </c>
      <c r="AO45">
        <v>68</v>
      </c>
      <c r="AP45">
        <v>99</v>
      </c>
      <c r="AQ45">
        <v>20.3</v>
      </c>
      <c r="AR45">
        <v>31</v>
      </c>
      <c r="AS45">
        <v>24</v>
      </c>
      <c r="AT45">
        <v>66</v>
      </c>
      <c r="AU45">
        <v>149</v>
      </c>
      <c r="AV45">
        <v>37</v>
      </c>
      <c r="AW45">
        <v>37</v>
      </c>
      <c r="AX45">
        <v>73</v>
      </c>
      <c r="AY45">
        <v>98</v>
      </c>
      <c r="AZ45">
        <v>21.5</v>
      </c>
      <c r="BA45">
        <v>31</v>
      </c>
      <c r="BB45">
        <v>21.3</v>
      </c>
      <c r="BC45">
        <v>133</v>
      </c>
      <c r="BD45">
        <v>133</v>
      </c>
      <c r="BE45">
        <v>36</v>
      </c>
      <c r="BF45">
        <v>32</v>
      </c>
      <c r="BG45">
        <v>63</v>
      </c>
      <c r="BH45">
        <v>13.3</v>
      </c>
      <c r="BI45">
        <v>28</v>
      </c>
      <c r="BJ45">
        <v>75</v>
      </c>
      <c r="BK45">
        <v>21</v>
      </c>
    </row>
    <row r="46" spans="1:63" ht="12.75">
      <c r="A46" s="8" t="s">
        <v>322</v>
      </c>
      <c r="B46" s="8">
        <v>2</v>
      </c>
      <c r="C46">
        <v>308.88</v>
      </c>
      <c r="D46">
        <v>325.26</v>
      </c>
      <c r="E46">
        <v>78</v>
      </c>
      <c r="F46">
        <v>184.08</v>
      </c>
      <c r="G46">
        <v>238.68</v>
      </c>
      <c r="H46">
        <v>137.28</v>
      </c>
      <c r="I46">
        <v>9.36</v>
      </c>
      <c r="J46">
        <v>7.8</v>
      </c>
      <c r="K46">
        <v>11.7</v>
      </c>
      <c r="L46">
        <v>48.36</v>
      </c>
      <c r="M46">
        <v>75.66</v>
      </c>
      <c r="N46">
        <v>63.96</v>
      </c>
      <c r="O46">
        <v>61.62</v>
      </c>
      <c r="P46">
        <v>21.84</v>
      </c>
      <c r="Q46">
        <v>11.5</v>
      </c>
      <c r="R46">
        <v>10</v>
      </c>
      <c r="S46">
        <v>67</v>
      </c>
      <c r="T46">
        <v>61.5</v>
      </c>
      <c r="U46">
        <v>38.5</v>
      </c>
      <c r="V46">
        <v>52</v>
      </c>
      <c r="W46">
        <v>9</v>
      </c>
      <c r="X46">
        <v>46</v>
      </c>
      <c r="Y46">
        <v>10.2</v>
      </c>
      <c r="Z46">
        <v>39</v>
      </c>
      <c r="AA46">
        <v>10.3</v>
      </c>
      <c r="AB46">
        <v>9</v>
      </c>
      <c r="AC46">
        <v>15</v>
      </c>
      <c r="AD46">
        <v>31.5</v>
      </c>
      <c r="AE46">
        <v>57.5</v>
      </c>
      <c r="AF46">
        <v>75</v>
      </c>
      <c r="AG46">
        <v>11</v>
      </c>
      <c r="AH46">
        <v>29</v>
      </c>
      <c r="AI46">
        <v>5</v>
      </c>
      <c r="AJ46">
        <v>6</v>
      </c>
      <c r="AK46">
        <v>4</v>
      </c>
      <c r="AL46">
        <v>4</v>
      </c>
      <c r="AM46">
        <v>139.5</v>
      </c>
      <c r="AN46">
        <v>36.5</v>
      </c>
      <c r="AO46">
        <v>64</v>
      </c>
      <c r="AP46">
        <v>89</v>
      </c>
      <c r="AQ46">
        <v>19</v>
      </c>
      <c r="AR46">
        <v>29</v>
      </c>
      <c r="AS46">
        <v>21</v>
      </c>
      <c r="AT46">
        <v>62.5</v>
      </c>
      <c r="AU46">
        <v>136</v>
      </c>
      <c r="AV46">
        <v>36</v>
      </c>
      <c r="AW46">
        <v>35</v>
      </c>
      <c r="AX46">
        <v>68</v>
      </c>
      <c r="AY46">
        <v>96</v>
      </c>
      <c r="AZ46">
        <v>22</v>
      </c>
      <c r="BA46">
        <v>31</v>
      </c>
      <c r="BB46">
        <v>24</v>
      </c>
      <c r="BC46">
        <v>110</v>
      </c>
      <c r="BD46">
        <v>112</v>
      </c>
      <c r="BE46">
        <v>30</v>
      </c>
      <c r="BF46">
        <v>28</v>
      </c>
      <c r="BG46">
        <v>59</v>
      </c>
      <c r="BH46">
        <v>11.5</v>
      </c>
      <c r="BI46">
        <v>25</v>
      </c>
      <c r="BJ46">
        <v>64</v>
      </c>
      <c r="BK46">
        <v>16</v>
      </c>
    </row>
    <row r="47" spans="1:63" ht="12.75">
      <c r="A47" s="8" t="s">
        <v>323</v>
      </c>
      <c r="B47" s="8">
        <v>2</v>
      </c>
      <c r="C47">
        <v>317.46</v>
      </c>
      <c r="D47">
        <v>244.92</v>
      </c>
      <c r="E47">
        <v>70.98</v>
      </c>
      <c r="F47">
        <v>149.76</v>
      </c>
      <c r="G47">
        <v>202.8</v>
      </c>
      <c r="H47">
        <v>112.32</v>
      </c>
      <c r="I47">
        <v>7.8</v>
      </c>
      <c r="J47">
        <v>7.8</v>
      </c>
      <c r="K47">
        <v>10.92</v>
      </c>
      <c r="L47">
        <v>48.36</v>
      </c>
      <c r="M47">
        <v>71.76</v>
      </c>
      <c r="N47">
        <v>53.82</v>
      </c>
      <c r="O47">
        <v>60.84</v>
      </c>
      <c r="P47">
        <v>17.628</v>
      </c>
      <c r="Q47">
        <v>11</v>
      </c>
      <c r="R47">
        <v>16.55955410445671</v>
      </c>
      <c r="S47">
        <v>58</v>
      </c>
      <c r="T47">
        <v>44</v>
      </c>
      <c r="U47">
        <v>33.8</v>
      </c>
      <c r="V47">
        <v>46</v>
      </c>
      <c r="W47">
        <v>14.5</v>
      </c>
      <c r="X47">
        <v>28.3</v>
      </c>
      <c r="Y47">
        <v>10</v>
      </c>
      <c r="Z47">
        <v>22.9</v>
      </c>
      <c r="AA47">
        <v>11</v>
      </c>
      <c r="AB47">
        <v>6.5</v>
      </c>
      <c r="AC47">
        <v>13.8</v>
      </c>
      <c r="AD47">
        <v>32</v>
      </c>
      <c r="AE47">
        <v>62</v>
      </c>
      <c r="AF47">
        <v>62</v>
      </c>
      <c r="AG47">
        <v>9</v>
      </c>
      <c r="AH47">
        <v>28</v>
      </c>
      <c r="AI47">
        <v>5</v>
      </c>
      <c r="AJ47">
        <v>6.5</v>
      </c>
      <c r="AK47">
        <v>3</v>
      </c>
      <c r="AL47">
        <v>3.5</v>
      </c>
      <c r="AM47">
        <v>139.5</v>
      </c>
      <c r="AN47">
        <v>37</v>
      </c>
      <c r="AO47">
        <v>59.5</v>
      </c>
      <c r="AP47">
        <v>88</v>
      </c>
      <c r="AQ47">
        <v>23.5</v>
      </c>
      <c r="AR47">
        <v>27</v>
      </c>
      <c r="AS47">
        <v>23</v>
      </c>
      <c r="AT47">
        <v>63.5</v>
      </c>
      <c r="AU47">
        <v>135</v>
      </c>
      <c r="AV47">
        <v>36</v>
      </c>
      <c r="AW47">
        <v>34</v>
      </c>
      <c r="AX47">
        <v>73</v>
      </c>
      <c r="AY47">
        <v>85</v>
      </c>
      <c r="AZ47">
        <v>22.5</v>
      </c>
      <c r="BA47">
        <v>26.5</v>
      </c>
      <c r="BB47">
        <v>21</v>
      </c>
      <c r="BC47">
        <v>123</v>
      </c>
      <c r="BD47">
        <v>107</v>
      </c>
      <c r="BE47">
        <v>30.5</v>
      </c>
      <c r="BF47">
        <v>29</v>
      </c>
      <c r="BG47">
        <v>57</v>
      </c>
      <c r="BH47">
        <v>15.2</v>
      </c>
      <c r="BI47">
        <v>22</v>
      </c>
      <c r="BJ47">
        <v>71</v>
      </c>
      <c r="BK47">
        <v>17.3</v>
      </c>
    </row>
    <row r="48" spans="1:63" ht="12.75">
      <c r="A48" s="8" t="s">
        <v>324</v>
      </c>
      <c r="B48" s="8">
        <v>2</v>
      </c>
      <c r="C48">
        <v>268.32</v>
      </c>
      <c r="D48">
        <v>297.96</v>
      </c>
      <c r="E48">
        <v>90.48</v>
      </c>
      <c r="F48">
        <v>179.4</v>
      </c>
      <c r="G48">
        <v>262.08</v>
      </c>
      <c r="H48">
        <v>127.92</v>
      </c>
      <c r="I48">
        <v>10.14</v>
      </c>
      <c r="J48">
        <v>9.36</v>
      </c>
      <c r="K48">
        <v>13.26</v>
      </c>
      <c r="L48">
        <v>53.82</v>
      </c>
      <c r="M48">
        <v>70.2</v>
      </c>
      <c r="N48">
        <v>64.74</v>
      </c>
      <c r="O48">
        <v>65.52</v>
      </c>
      <c r="P48">
        <v>31.2</v>
      </c>
      <c r="Q48">
        <v>9.3</v>
      </c>
      <c r="R48">
        <v>15.3</v>
      </c>
      <c r="S48">
        <v>64</v>
      </c>
      <c r="T48">
        <v>53.5</v>
      </c>
      <c r="U48">
        <v>39</v>
      </c>
      <c r="V48">
        <v>54</v>
      </c>
      <c r="W48">
        <v>11.8</v>
      </c>
      <c r="X48">
        <v>29</v>
      </c>
      <c r="Y48">
        <v>13</v>
      </c>
      <c r="Z48">
        <v>26</v>
      </c>
      <c r="AA48">
        <v>10</v>
      </c>
      <c r="AB48">
        <v>8</v>
      </c>
      <c r="AC48">
        <v>15</v>
      </c>
      <c r="AD48">
        <v>29</v>
      </c>
      <c r="AE48">
        <v>62</v>
      </c>
      <c r="AF48">
        <v>73.2</v>
      </c>
      <c r="AG48">
        <v>9</v>
      </c>
      <c r="AH48">
        <v>29</v>
      </c>
      <c r="AI48">
        <v>6</v>
      </c>
      <c r="AJ48">
        <v>6.2</v>
      </c>
      <c r="AK48">
        <v>3</v>
      </c>
      <c r="AL48">
        <v>4</v>
      </c>
      <c r="AM48">
        <v>143</v>
      </c>
      <c r="AN48">
        <v>40</v>
      </c>
      <c r="AO48">
        <v>70</v>
      </c>
      <c r="AP48">
        <v>97</v>
      </c>
      <c r="AQ48">
        <v>27.7</v>
      </c>
      <c r="AR48">
        <v>30.5</v>
      </c>
      <c r="AS48">
        <v>23.5</v>
      </c>
      <c r="AT48">
        <v>78</v>
      </c>
      <c r="AU48">
        <v>146</v>
      </c>
      <c r="AV48">
        <v>39</v>
      </c>
      <c r="AW48">
        <v>36</v>
      </c>
      <c r="AX48">
        <v>85</v>
      </c>
      <c r="AY48">
        <v>98</v>
      </c>
      <c r="AZ48">
        <v>23.5</v>
      </c>
      <c r="BA48">
        <v>30.5</v>
      </c>
      <c r="BB48">
        <v>19.8</v>
      </c>
      <c r="BC48">
        <v>148</v>
      </c>
      <c r="BD48">
        <v>110</v>
      </c>
      <c r="BE48">
        <v>33</v>
      </c>
      <c r="BF48">
        <v>30</v>
      </c>
      <c r="BG48">
        <v>74</v>
      </c>
      <c r="BH48">
        <v>12</v>
      </c>
      <c r="BI48">
        <v>25</v>
      </c>
      <c r="BJ48">
        <v>75</v>
      </c>
      <c r="BK48">
        <v>20.8</v>
      </c>
    </row>
    <row r="49" spans="1:63" ht="12.75">
      <c r="A49" s="8" t="s">
        <v>330</v>
      </c>
      <c r="B49" s="8">
        <v>2</v>
      </c>
      <c r="C49">
        <v>332.28</v>
      </c>
      <c r="D49">
        <v>290.16</v>
      </c>
      <c r="E49">
        <v>90.48</v>
      </c>
      <c r="F49">
        <v>187.2</v>
      </c>
      <c r="G49">
        <v>244.92</v>
      </c>
      <c r="H49">
        <v>143.52</v>
      </c>
      <c r="I49">
        <v>10.14</v>
      </c>
      <c r="J49">
        <v>7.8</v>
      </c>
      <c r="K49">
        <v>14.04</v>
      </c>
      <c r="L49">
        <v>54.6</v>
      </c>
      <c r="M49">
        <v>82.68</v>
      </c>
      <c r="N49">
        <v>62.4</v>
      </c>
      <c r="O49">
        <v>68.64</v>
      </c>
      <c r="P49">
        <v>31.2</v>
      </c>
      <c r="Q49">
        <v>13</v>
      </c>
      <c r="R49">
        <v>21</v>
      </c>
      <c r="S49">
        <v>65.5</v>
      </c>
      <c r="T49">
        <v>58</v>
      </c>
      <c r="U49">
        <v>40.5</v>
      </c>
      <c r="V49">
        <v>56.3</v>
      </c>
      <c r="W49">
        <v>13.5</v>
      </c>
      <c r="X49">
        <v>40</v>
      </c>
      <c r="Y49">
        <v>11.5</v>
      </c>
      <c r="Z49">
        <v>32</v>
      </c>
      <c r="AA49">
        <v>12.5</v>
      </c>
      <c r="AB49">
        <v>11</v>
      </c>
      <c r="AC49">
        <v>16</v>
      </c>
      <c r="AD49">
        <v>38</v>
      </c>
      <c r="AE49">
        <v>66</v>
      </c>
      <c r="AF49">
        <v>74</v>
      </c>
      <c r="AG49">
        <v>10</v>
      </c>
      <c r="AH49">
        <v>30</v>
      </c>
      <c r="AI49">
        <v>5</v>
      </c>
      <c r="AJ49">
        <v>6</v>
      </c>
      <c r="AK49">
        <v>4</v>
      </c>
      <c r="AL49">
        <v>4</v>
      </c>
      <c r="AM49">
        <v>151</v>
      </c>
      <c r="AN49">
        <v>39</v>
      </c>
      <c r="AO49">
        <v>63</v>
      </c>
      <c r="AP49">
        <v>89.85155704795787</v>
      </c>
      <c r="AQ49">
        <v>29</v>
      </c>
      <c r="AR49">
        <v>31</v>
      </c>
      <c r="AS49">
        <v>25</v>
      </c>
      <c r="AT49">
        <v>74</v>
      </c>
      <c r="AU49">
        <v>149</v>
      </c>
      <c r="AV49">
        <v>37</v>
      </c>
      <c r="AW49">
        <v>35</v>
      </c>
      <c r="AX49">
        <v>64</v>
      </c>
      <c r="AY49">
        <v>88</v>
      </c>
      <c r="AZ49">
        <v>27</v>
      </c>
      <c r="BA49">
        <v>30</v>
      </c>
      <c r="BB49">
        <v>25</v>
      </c>
      <c r="BC49">
        <v>124.47728287485471</v>
      </c>
      <c r="BD49">
        <v>125</v>
      </c>
      <c r="BE49">
        <v>32</v>
      </c>
      <c r="BF49">
        <v>28.5</v>
      </c>
      <c r="BG49">
        <v>63.07711566918701</v>
      </c>
      <c r="BH49">
        <v>15.5</v>
      </c>
      <c r="BI49">
        <v>25.5</v>
      </c>
      <c r="BJ49">
        <v>81</v>
      </c>
      <c r="BK49">
        <v>21.5</v>
      </c>
    </row>
    <row r="50" spans="1:63" ht="12.75">
      <c r="A50" s="8" t="s">
        <v>331</v>
      </c>
      <c r="B50" s="8">
        <v>2</v>
      </c>
      <c r="C50">
        <v>330.72</v>
      </c>
      <c r="D50">
        <v>296.4</v>
      </c>
      <c r="E50">
        <v>81.12</v>
      </c>
      <c r="F50">
        <v>173.16</v>
      </c>
      <c r="G50">
        <v>244.92</v>
      </c>
      <c r="H50">
        <v>130.26</v>
      </c>
      <c r="I50">
        <v>10.92</v>
      </c>
      <c r="J50">
        <v>7.8</v>
      </c>
      <c r="K50">
        <v>12.948000000000002</v>
      </c>
      <c r="L50">
        <v>51.48</v>
      </c>
      <c r="M50">
        <v>74.88</v>
      </c>
      <c r="N50">
        <v>61.62</v>
      </c>
      <c r="O50">
        <v>67.08</v>
      </c>
      <c r="P50">
        <v>35.88</v>
      </c>
      <c r="Q50">
        <v>12.056244558219607</v>
      </c>
      <c r="R50">
        <v>17</v>
      </c>
      <c r="S50">
        <v>60.5</v>
      </c>
      <c r="T50">
        <v>50</v>
      </c>
      <c r="U50">
        <v>37</v>
      </c>
      <c r="V50">
        <v>51</v>
      </c>
      <c r="W50">
        <v>8</v>
      </c>
      <c r="X50">
        <v>28.5</v>
      </c>
      <c r="Y50">
        <v>12.5</v>
      </c>
      <c r="Z50">
        <v>27.5</v>
      </c>
      <c r="AA50">
        <v>13.3</v>
      </c>
      <c r="AB50">
        <v>11</v>
      </c>
      <c r="AC50">
        <v>16.5</v>
      </c>
      <c r="AD50">
        <v>31</v>
      </c>
      <c r="AE50">
        <v>63</v>
      </c>
      <c r="AF50">
        <v>75</v>
      </c>
      <c r="AG50">
        <v>9</v>
      </c>
      <c r="AH50">
        <v>29</v>
      </c>
      <c r="AI50">
        <v>6</v>
      </c>
      <c r="AJ50">
        <v>7.7</v>
      </c>
      <c r="AK50">
        <v>5</v>
      </c>
      <c r="AL50">
        <v>5</v>
      </c>
      <c r="AM50">
        <v>144</v>
      </c>
      <c r="AN50">
        <v>41</v>
      </c>
      <c r="AO50">
        <v>63</v>
      </c>
      <c r="AP50">
        <v>92</v>
      </c>
      <c r="AQ50">
        <v>27</v>
      </c>
      <c r="AR50">
        <v>29.5</v>
      </c>
      <c r="AS50">
        <v>20.5</v>
      </c>
      <c r="AT50">
        <v>75</v>
      </c>
      <c r="AU50">
        <v>141</v>
      </c>
      <c r="AV50">
        <v>40</v>
      </c>
      <c r="AW50">
        <v>34</v>
      </c>
      <c r="AX50">
        <v>69</v>
      </c>
      <c r="AY50">
        <v>99</v>
      </c>
      <c r="AZ50">
        <v>26.5</v>
      </c>
      <c r="BA50">
        <v>29.5</v>
      </c>
      <c r="BB50">
        <v>20.5</v>
      </c>
      <c r="BC50">
        <v>129</v>
      </c>
      <c r="BD50">
        <v>116</v>
      </c>
      <c r="BE50">
        <v>33</v>
      </c>
      <c r="BF50">
        <v>30</v>
      </c>
      <c r="BG50">
        <v>76</v>
      </c>
      <c r="BH50">
        <v>11.3</v>
      </c>
      <c r="BI50">
        <v>21.5</v>
      </c>
      <c r="BJ50">
        <v>60</v>
      </c>
      <c r="BK50">
        <v>22</v>
      </c>
    </row>
    <row r="51" spans="1:63" ht="12.75">
      <c r="A51" s="8" t="s">
        <v>332</v>
      </c>
      <c r="B51" s="8">
        <v>2</v>
      </c>
      <c r="C51">
        <v>318.86400000000003</v>
      </c>
      <c r="D51">
        <v>277.68</v>
      </c>
      <c r="E51">
        <v>90.48</v>
      </c>
      <c r="F51">
        <v>176.28</v>
      </c>
      <c r="G51">
        <v>254.28</v>
      </c>
      <c r="H51">
        <v>132.6</v>
      </c>
      <c r="I51">
        <v>8.2875</v>
      </c>
      <c r="J51">
        <v>6.825</v>
      </c>
      <c r="K51">
        <v>12.948000000000002</v>
      </c>
      <c r="L51">
        <v>57.72</v>
      </c>
      <c r="M51">
        <v>78</v>
      </c>
      <c r="N51">
        <v>56.16</v>
      </c>
      <c r="O51">
        <v>70.2</v>
      </c>
      <c r="P51">
        <v>32.292</v>
      </c>
      <c r="Q51">
        <v>12.3</v>
      </c>
      <c r="R51">
        <v>15</v>
      </c>
      <c r="S51">
        <v>60</v>
      </c>
      <c r="T51">
        <v>51</v>
      </c>
      <c r="U51">
        <v>39.3</v>
      </c>
      <c r="V51">
        <v>50.5</v>
      </c>
      <c r="W51">
        <v>12.5</v>
      </c>
      <c r="X51">
        <v>32</v>
      </c>
      <c r="Y51">
        <v>10.5</v>
      </c>
      <c r="Z51">
        <v>30.3</v>
      </c>
      <c r="AA51">
        <v>12</v>
      </c>
      <c r="AB51">
        <v>6.5</v>
      </c>
      <c r="AC51">
        <v>15.5</v>
      </c>
      <c r="AD51">
        <v>37</v>
      </c>
      <c r="AE51">
        <v>60</v>
      </c>
      <c r="AF51">
        <v>71.3</v>
      </c>
      <c r="AG51">
        <v>9</v>
      </c>
      <c r="AH51">
        <v>26</v>
      </c>
      <c r="AI51">
        <v>6</v>
      </c>
      <c r="AJ51">
        <v>6</v>
      </c>
      <c r="AK51">
        <v>4</v>
      </c>
      <c r="AL51">
        <v>5</v>
      </c>
      <c r="AM51">
        <v>145</v>
      </c>
      <c r="AN51">
        <v>40</v>
      </c>
      <c r="AO51">
        <v>65.5</v>
      </c>
      <c r="AP51">
        <v>96.5</v>
      </c>
      <c r="AQ51">
        <v>29</v>
      </c>
      <c r="AR51">
        <v>33</v>
      </c>
      <c r="AS51">
        <v>23</v>
      </c>
      <c r="AT51">
        <v>77</v>
      </c>
      <c r="AU51">
        <v>151</v>
      </c>
      <c r="AV51">
        <v>38</v>
      </c>
      <c r="AW51">
        <v>35</v>
      </c>
      <c r="AX51">
        <v>67</v>
      </c>
      <c r="AY51">
        <v>92.08806474507989</v>
      </c>
      <c r="AZ51">
        <v>28</v>
      </c>
      <c r="BA51">
        <v>33.5</v>
      </c>
      <c r="BB51">
        <v>20</v>
      </c>
      <c r="BC51">
        <v>123</v>
      </c>
      <c r="BD51">
        <v>110</v>
      </c>
      <c r="BE51">
        <v>31</v>
      </c>
      <c r="BF51">
        <v>29</v>
      </c>
      <c r="BG51">
        <v>58</v>
      </c>
      <c r="BH51">
        <v>12.8</v>
      </c>
      <c r="BI51">
        <v>28</v>
      </c>
      <c r="BJ51">
        <v>77</v>
      </c>
      <c r="BK51">
        <v>20.5</v>
      </c>
    </row>
    <row r="52" spans="1:63" ht="12.75">
      <c r="A52" s="8" t="s">
        <v>199</v>
      </c>
      <c r="B52" s="8">
        <v>2</v>
      </c>
      <c r="C52">
        <v>307.32</v>
      </c>
      <c r="D52">
        <v>276.12</v>
      </c>
      <c r="E52">
        <v>76.44</v>
      </c>
      <c r="F52">
        <v>157.56</v>
      </c>
      <c r="G52">
        <v>205.92</v>
      </c>
      <c r="H52">
        <v>120.9</v>
      </c>
      <c r="I52">
        <v>8.58</v>
      </c>
      <c r="J52">
        <v>7.8</v>
      </c>
      <c r="K52">
        <v>12.948000000000002</v>
      </c>
      <c r="L52">
        <v>54.6</v>
      </c>
      <c r="M52">
        <v>73.32</v>
      </c>
      <c r="N52">
        <v>57.72</v>
      </c>
      <c r="O52">
        <v>66.3</v>
      </c>
      <c r="P52">
        <v>24.96</v>
      </c>
      <c r="Q52">
        <v>10</v>
      </c>
      <c r="R52">
        <v>16.7</v>
      </c>
      <c r="S52">
        <v>63.5</v>
      </c>
      <c r="T52">
        <v>57</v>
      </c>
      <c r="U52">
        <v>39</v>
      </c>
      <c r="V52">
        <v>56</v>
      </c>
      <c r="W52">
        <v>12.3</v>
      </c>
      <c r="X52">
        <v>30.5</v>
      </c>
      <c r="Y52">
        <v>12</v>
      </c>
      <c r="Z52">
        <v>34</v>
      </c>
      <c r="AA52">
        <v>12.5</v>
      </c>
      <c r="AB52">
        <v>8</v>
      </c>
      <c r="AC52">
        <v>16.5</v>
      </c>
      <c r="AD52">
        <v>35</v>
      </c>
      <c r="AE52">
        <v>59</v>
      </c>
      <c r="AF52">
        <v>70</v>
      </c>
      <c r="AG52">
        <v>8</v>
      </c>
      <c r="AH52">
        <v>27</v>
      </c>
      <c r="AI52">
        <v>6.5</v>
      </c>
      <c r="AJ52">
        <v>5.2</v>
      </c>
      <c r="AK52">
        <v>3.2</v>
      </c>
      <c r="AL52">
        <v>4</v>
      </c>
      <c r="AM52">
        <v>132</v>
      </c>
      <c r="AN52">
        <v>37</v>
      </c>
      <c r="AO52">
        <v>69</v>
      </c>
      <c r="AP52">
        <v>92</v>
      </c>
      <c r="AQ52">
        <v>25.5</v>
      </c>
      <c r="AR52">
        <v>30</v>
      </c>
      <c r="AS52">
        <v>25.5</v>
      </c>
      <c r="AT52">
        <v>75.61604877540358</v>
      </c>
      <c r="AU52">
        <v>140</v>
      </c>
      <c r="AV52">
        <v>40</v>
      </c>
      <c r="AW52">
        <v>34</v>
      </c>
      <c r="AX52">
        <v>72</v>
      </c>
      <c r="AY52">
        <v>95</v>
      </c>
      <c r="AZ52">
        <v>25</v>
      </c>
      <c r="BA52">
        <v>30.5</v>
      </c>
      <c r="BB52">
        <v>26</v>
      </c>
      <c r="BC52">
        <v>133</v>
      </c>
      <c r="BD52">
        <v>106.3</v>
      </c>
      <c r="BE52">
        <v>31</v>
      </c>
      <c r="BF52">
        <v>30</v>
      </c>
      <c r="BG52">
        <v>65</v>
      </c>
      <c r="BH52">
        <v>15</v>
      </c>
      <c r="BI52">
        <v>24</v>
      </c>
      <c r="BJ52">
        <v>68</v>
      </c>
      <c r="BK52">
        <v>19</v>
      </c>
    </row>
    <row r="53" spans="1:63" ht="12.75">
      <c r="A53" s="8" t="s">
        <v>206</v>
      </c>
      <c r="B53" s="8">
        <v>2</v>
      </c>
      <c r="C53">
        <v>301.548</v>
      </c>
      <c r="D53">
        <v>255.84</v>
      </c>
      <c r="E53">
        <v>81.12</v>
      </c>
      <c r="F53">
        <v>167.388</v>
      </c>
      <c r="G53">
        <v>226.2</v>
      </c>
      <c r="H53">
        <v>118.56</v>
      </c>
      <c r="I53">
        <v>9.36</v>
      </c>
      <c r="J53">
        <v>7.8</v>
      </c>
      <c r="K53">
        <v>13.26</v>
      </c>
      <c r="L53">
        <v>48.36</v>
      </c>
      <c r="M53">
        <v>73.32</v>
      </c>
      <c r="N53">
        <v>57.72</v>
      </c>
      <c r="O53">
        <v>62.4</v>
      </c>
      <c r="P53">
        <v>24.18</v>
      </c>
      <c r="Q53">
        <v>11</v>
      </c>
      <c r="R53">
        <v>17</v>
      </c>
      <c r="S53">
        <v>56.5</v>
      </c>
      <c r="T53">
        <v>48</v>
      </c>
      <c r="U53">
        <v>33.5</v>
      </c>
      <c r="V53">
        <v>49</v>
      </c>
      <c r="W53">
        <v>13</v>
      </c>
      <c r="X53">
        <v>26</v>
      </c>
      <c r="Y53">
        <v>11.5</v>
      </c>
      <c r="Z53">
        <v>23</v>
      </c>
      <c r="AA53">
        <v>10.5</v>
      </c>
      <c r="AB53">
        <v>10</v>
      </c>
      <c r="AC53">
        <v>16.5</v>
      </c>
      <c r="AD53">
        <v>35</v>
      </c>
      <c r="AE53">
        <v>63</v>
      </c>
      <c r="AF53">
        <v>70</v>
      </c>
      <c r="AG53">
        <v>10</v>
      </c>
      <c r="AH53">
        <v>30</v>
      </c>
      <c r="AI53">
        <v>5</v>
      </c>
      <c r="AJ53">
        <v>6</v>
      </c>
      <c r="AK53">
        <v>3</v>
      </c>
      <c r="AL53">
        <v>3</v>
      </c>
      <c r="AM53">
        <v>133</v>
      </c>
      <c r="AN53">
        <v>38</v>
      </c>
      <c r="AO53">
        <v>71</v>
      </c>
      <c r="AP53">
        <v>79</v>
      </c>
      <c r="AQ53">
        <v>22</v>
      </c>
      <c r="AR53">
        <v>30</v>
      </c>
      <c r="AS53">
        <v>20.5</v>
      </c>
      <c r="AT53">
        <v>76.5</v>
      </c>
      <c r="AU53">
        <v>142</v>
      </c>
      <c r="AV53">
        <v>42.5</v>
      </c>
      <c r="AW53">
        <v>34.5</v>
      </c>
      <c r="AX53">
        <v>67</v>
      </c>
      <c r="AY53">
        <v>82</v>
      </c>
      <c r="AZ53">
        <v>23.5</v>
      </c>
      <c r="BA53">
        <v>28.5</v>
      </c>
      <c r="BB53">
        <v>21</v>
      </c>
      <c r="BC53">
        <v>113</v>
      </c>
      <c r="BD53">
        <v>105</v>
      </c>
      <c r="BE53">
        <v>31</v>
      </c>
      <c r="BF53">
        <v>30</v>
      </c>
      <c r="BG53">
        <v>65</v>
      </c>
      <c r="BH53">
        <v>12</v>
      </c>
      <c r="BI53">
        <v>22</v>
      </c>
      <c r="BJ53">
        <v>72</v>
      </c>
      <c r="BK53">
        <v>19</v>
      </c>
    </row>
    <row r="54" spans="1:63" ht="12.75">
      <c r="A54" s="8" t="s">
        <v>207</v>
      </c>
      <c r="B54" s="8">
        <v>2</v>
      </c>
      <c r="C54">
        <v>312</v>
      </c>
      <c r="D54">
        <v>254.28</v>
      </c>
      <c r="E54">
        <v>84.24</v>
      </c>
      <c r="F54">
        <v>180.18</v>
      </c>
      <c r="G54">
        <v>234</v>
      </c>
      <c r="H54">
        <v>111.54</v>
      </c>
      <c r="I54">
        <v>9.36</v>
      </c>
      <c r="J54">
        <v>6.24</v>
      </c>
      <c r="K54">
        <v>12.48</v>
      </c>
      <c r="L54">
        <v>53.04</v>
      </c>
      <c r="M54">
        <v>71.76</v>
      </c>
      <c r="N54">
        <v>57.72</v>
      </c>
      <c r="O54">
        <v>59.748</v>
      </c>
      <c r="P54">
        <v>18.72</v>
      </c>
      <c r="Q54">
        <v>10.8</v>
      </c>
      <c r="R54">
        <v>16</v>
      </c>
      <c r="S54">
        <v>57.5</v>
      </c>
      <c r="T54">
        <v>53</v>
      </c>
      <c r="U54">
        <v>34.5</v>
      </c>
      <c r="V54">
        <v>48.5</v>
      </c>
      <c r="W54">
        <v>13.8</v>
      </c>
      <c r="X54">
        <v>35</v>
      </c>
      <c r="Y54">
        <v>13</v>
      </c>
      <c r="Z54">
        <v>33</v>
      </c>
      <c r="AA54">
        <v>17</v>
      </c>
      <c r="AB54">
        <v>10.5</v>
      </c>
      <c r="AC54">
        <v>17</v>
      </c>
      <c r="AD54">
        <v>42</v>
      </c>
      <c r="AE54">
        <v>67</v>
      </c>
      <c r="AF54">
        <v>69</v>
      </c>
      <c r="AG54">
        <v>9</v>
      </c>
      <c r="AH54">
        <v>28</v>
      </c>
      <c r="AI54">
        <v>5</v>
      </c>
      <c r="AJ54">
        <v>6</v>
      </c>
      <c r="AK54">
        <v>4</v>
      </c>
      <c r="AL54">
        <v>5</v>
      </c>
      <c r="AM54">
        <v>147</v>
      </c>
      <c r="AN54">
        <v>38.5</v>
      </c>
      <c r="AO54">
        <v>67</v>
      </c>
      <c r="AP54">
        <v>85.17282282617438</v>
      </c>
      <c r="AQ54">
        <v>20</v>
      </c>
      <c r="AR54">
        <v>28</v>
      </c>
      <c r="AS54">
        <v>22.5</v>
      </c>
      <c r="AT54">
        <v>83</v>
      </c>
      <c r="AU54">
        <v>146</v>
      </c>
      <c r="AV54">
        <v>38.5</v>
      </c>
      <c r="AW54">
        <v>33</v>
      </c>
      <c r="AX54">
        <v>69.5</v>
      </c>
      <c r="AY54">
        <v>89.5781225306097</v>
      </c>
      <c r="AZ54">
        <v>22.5</v>
      </c>
      <c r="BA54">
        <v>29.5</v>
      </c>
      <c r="BB54">
        <v>20</v>
      </c>
      <c r="BC54">
        <v>127</v>
      </c>
      <c r="BD54">
        <v>115</v>
      </c>
      <c r="BE54">
        <v>30</v>
      </c>
      <c r="BF54">
        <v>21</v>
      </c>
      <c r="BG54">
        <v>58</v>
      </c>
      <c r="BH54">
        <v>14</v>
      </c>
      <c r="BI54">
        <v>24.118285148152587</v>
      </c>
      <c r="BJ54">
        <v>77</v>
      </c>
      <c r="BK54">
        <v>20</v>
      </c>
    </row>
    <row r="55" spans="1:63" ht="12.75">
      <c r="A55" s="8" t="s">
        <v>208</v>
      </c>
      <c r="B55" s="8">
        <v>2</v>
      </c>
      <c r="C55">
        <v>302.64</v>
      </c>
      <c r="D55">
        <v>245.38800000000003</v>
      </c>
      <c r="E55">
        <v>76.44</v>
      </c>
      <c r="F55">
        <v>166.92</v>
      </c>
      <c r="G55">
        <v>218.4</v>
      </c>
      <c r="H55">
        <v>121.68</v>
      </c>
      <c r="I55">
        <v>8.58</v>
      </c>
      <c r="J55">
        <v>7.644000000000001</v>
      </c>
      <c r="K55">
        <v>10.92</v>
      </c>
      <c r="L55">
        <v>61.62</v>
      </c>
      <c r="M55">
        <v>78</v>
      </c>
      <c r="N55">
        <v>57.72</v>
      </c>
      <c r="O55">
        <v>67.08</v>
      </c>
      <c r="P55">
        <v>20.28</v>
      </c>
      <c r="Q55">
        <v>10.3</v>
      </c>
      <c r="R55">
        <v>21.5</v>
      </c>
      <c r="S55">
        <v>61</v>
      </c>
      <c r="T55">
        <v>54</v>
      </c>
      <c r="U55">
        <v>39.8</v>
      </c>
      <c r="V55">
        <v>55</v>
      </c>
      <c r="W55">
        <v>15.2</v>
      </c>
      <c r="X55">
        <v>35</v>
      </c>
      <c r="Y55">
        <v>13.5</v>
      </c>
      <c r="Z55">
        <v>30.5</v>
      </c>
      <c r="AA55">
        <v>14</v>
      </c>
      <c r="AB55">
        <v>12</v>
      </c>
      <c r="AC55">
        <v>17.3</v>
      </c>
      <c r="AD55">
        <v>33</v>
      </c>
      <c r="AE55">
        <v>64.5</v>
      </c>
      <c r="AF55">
        <v>67</v>
      </c>
      <c r="AG55">
        <v>10</v>
      </c>
      <c r="AH55">
        <v>30</v>
      </c>
      <c r="AI55">
        <v>5.5</v>
      </c>
      <c r="AJ55">
        <v>6.3</v>
      </c>
      <c r="AK55">
        <v>7</v>
      </c>
      <c r="AL55">
        <v>5</v>
      </c>
      <c r="AM55">
        <v>138</v>
      </c>
      <c r="AN55">
        <v>38</v>
      </c>
      <c r="AO55">
        <v>69</v>
      </c>
      <c r="AP55">
        <v>83</v>
      </c>
      <c r="AQ55">
        <v>26.5</v>
      </c>
      <c r="AR55">
        <v>28.5</v>
      </c>
      <c r="AS55">
        <v>26.5</v>
      </c>
      <c r="AT55">
        <v>72</v>
      </c>
      <c r="AU55">
        <v>142</v>
      </c>
      <c r="AV55">
        <v>36</v>
      </c>
      <c r="AW55">
        <v>34</v>
      </c>
      <c r="AX55">
        <v>68.5</v>
      </c>
      <c r="AY55">
        <v>88</v>
      </c>
      <c r="AZ55">
        <v>23</v>
      </c>
      <c r="BA55">
        <v>30</v>
      </c>
      <c r="BB55">
        <v>21</v>
      </c>
      <c r="BC55">
        <v>122</v>
      </c>
      <c r="BD55">
        <v>110</v>
      </c>
      <c r="BE55">
        <v>27</v>
      </c>
      <c r="BF55">
        <v>22</v>
      </c>
      <c r="BG55">
        <v>56</v>
      </c>
      <c r="BH55">
        <v>14</v>
      </c>
      <c r="BI55">
        <v>25</v>
      </c>
      <c r="BJ55">
        <v>74</v>
      </c>
      <c r="BK55">
        <v>20</v>
      </c>
    </row>
    <row r="56" spans="1:63" ht="12.75">
      <c r="A56" s="8" t="s">
        <v>215</v>
      </c>
      <c r="B56" s="8">
        <v>2</v>
      </c>
      <c r="C56">
        <v>313.56</v>
      </c>
      <c r="D56">
        <v>257.4</v>
      </c>
      <c r="E56">
        <v>74.88</v>
      </c>
      <c r="F56">
        <v>171.6</v>
      </c>
      <c r="G56">
        <v>218.4</v>
      </c>
      <c r="H56">
        <v>121.68</v>
      </c>
      <c r="I56">
        <v>8.268</v>
      </c>
      <c r="J56">
        <v>7.8</v>
      </c>
      <c r="K56">
        <v>12.48</v>
      </c>
      <c r="L56">
        <v>59.28</v>
      </c>
      <c r="M56">
        <v>78</v>
      </c>
      <c r="N56">
        <v>54.6</v>
      </c>
      <c r="O56">
        <v>67.86</v>
      </c>
      <c r="P56">
        <v>26.52</v>
      </c>
      <c r="Q56">
        <v>12.3</v>
      </c>
      <c r="R56">
        <v>16</v>
      </c>
      <c r="S56">
        <v>62</v>
      </c>
      <c r="T56">
        <v>51.3</v>
      </c>
      <c r="U56">
        <v>40</v>
      </c>
      <c r="V56">
        <v>51.5</v>
      </c>
      <c r="W56">
        <v>18.3</v>
      </c>
      <c r="X56">
        <v>35</v>
      </c>
      <c r="Y56">
        <v>12.5</v>
      </c>
      <c r="Z56">
        <v>33</v>
      </c>
      <c r="AA56">
        <v>13</v>
      </c>
      <c r="AB56">
        <v>8</v>
      </c>
      <c r="AC56">
        <v>17.3</v>
      </c>
      <c r="AD56">
        <v>31</v>
      </c>
      <c r="AE56">
        <v>60</v>
      </c>
      <c r="AF56">
        <v>69</v>
      </c>
      <c r="AG56">
        <v>9.3</v>
      </c>
      <c r="AH56">
        <v>26</v>
      </c>
      <c r="AI56">
        <v>6</v>
      </c>
      <c r="AJ56">
        <v>6</v>
      </c>
      <c r="AK56">
        <v>5</v>
      </c>
      <c r="AL56">
        <v>4</v>
      </c>
      <c r="AM56">
        <v>136.3</v>
      </c>
      <c r="AN56">
        <v>36.3</v>
      </c>
      <c r="AO56">
        <v>67</v>
      </c>
      <c r="AP56">
        <v>95</v>
      </c>
      <c r="AQ56">
        <v>26</v>
      </c>
      <c r="AR56">
        <v>29.5</v>
      </c>
      <c r="AS56">
        <v>23.5</v>
      </c>
      <c r="AT56">
        <v>78</v>
      </c>
      <c r="AU56">
        <v>141</v>
      </c>
      <c r="AV56">
        <v>36</v>
      </c>
      <c r="AW56">
        <v>33</v>
      </c>
      <c r="AX56">
        <v>62</v>
      </c>
      <c r="AY56">
        <v>97</v>
      </c>
      <c r="AZ56">
        <v>26.5</v>
      </c>
      <c r="BA56">
        <v>29.5</v>
      </c>
      <c r="BB56">
        <v>20</v>
      </c>
      <c r="BC56">
        <v>136</v>
      </c>
      <c r="BD56">
        <v>112</v>
      </c>
      <c r="BE56">
        <v>31.5</v>
      </c>
      <c r="BF56">
        <v>20</v>
      </c>
      <c r="BG56">
        <v>64</v>
      </c>
      <c r="BH56">
        <v>13</v>
      </c>
      <c r="BI56">
        <v>23</v>
      </c>
      <c r="BJ56">
        <v>70</v>
      </c>
      <c r="BK56">
        <v>16</v>
      </c>
    </row>
    <row r="57" spans="1:63" ht="12.75">
      <c r="A57" s="9" t="s">
        <v>210</v>
      </c>
      <c r="B57" s="9">
        <v>3</v>
      </c>
      <c r="C57">
        <v>375.96</v>
      </c>
      <c r="D57">
        <v>331.18800000000005</v>
      </c>
      <c r="E57">
        <v>91.26</v>
      </c>
      <c r="F57">
        <v>198.12</v>
      </c>
      <c r="G57">
        <v>255.84</v>
      </c>
      <c r="H57">
        <v>138.84</v>
      </c>
      <c r="I57">
        <v>11.388</v>
      </c>
      <c r="J57">
        <v>6.708</v>
      </c>
      <c r="K57">
        <v>12.948000000000002</v>
      </c>
      <c r="L57">
        <v>60.84</v>
      </c>
      <c r="M57">
        <v>88.92</v>
      </c>
      <c r="N57">
        <v>73.32</v>
      </c>
      <c r="O57">
        <v>78.78</v>
      </c>
      <c r="P57">
        <v>33.228</v>
      </c>
      <c r="Q57">
        <v>10.92</v>
      </c>
      <c r="R57">
        <v>23.868000000000002</v>
      </c>
      <c r="S57">
        <v>67.08</v>
      </c>
      <c r="T57">
        <v>65.208</v>
      </c>
      <c r="U57">
        <v>41.34</v>
      </c>
      <c r="V57">
        <v>56.94</v>
      </c>
      <c r="W57">
        <v>18.408</v>
      </c>
      <c r="X57">
        <v>40.092</v>
      </c>
      <c r="Y57">
        <v>18.72</v>
      </c>
      <c r="Z57">
        <v>34.32</v>
      </c>
      <c r="AA57">
        <v>26.052</v>
      </c>
      <c r="AB57">
        <v>16.068</v>
      </c>
      <c r="AC57">
        <v>24.648000000000003</v>
      </c>
      <c r="AD57">
        <v>39</v>
      </c>
      <c r="AE57">
        <v>70.66799999999999</v>
      </c>
      <c r="AF57">
        <v>68.64</v>
      </c>
      <c r="AG57">
        <v>10.14</v>
      </c>
      <c r="AH57">
        <v>30</v>
      </c>
      <c r="AI57">
        <v>5</v>
      </c>
      <c r="AJ57">
        <v>6</v>
      </c>
      <c r="AK57">
        <v>3.5879999999999996</v>
      </c>
      <c r="AL57">
        <v>6.24</v>
      </c>
      <c r="AM57">
        <v>145.08</v>
      </c>
      <c r="AN57">
        <v>40.56</v>
      </c>
      <c r="AO57">
        <v>68.64</v>
      </c>
      <c r="AP57">
        <v>95.16</v>
      </c>
      <c r="AQ57">
        <v>23.4</v>
      </c>
      <c r="AR57">
        <v>32.76</v>
      </c>
      <c r="AS57">
        <v>26.208000000000002</v>
      </c>
      <c r="AT57">
        <v>78</v>
      </c>
      <c r="AU57">
        <v>148.2</v>
      </c>
      <c r="AV57">
        <v>35.88</v>
      </c>
      <c r="AW57">
        <v>29.64</v>
      </c>
      <c r="AX57">
        <v>65.52</v>
      </c>
      <c r="AY57">
        <v>92.04</v>
      </c>
      <c r="AZ57">
        <v>24.96</v>
      </c>
      <c r="BA57">
        <v>31.254204615949387</v>
      </c>
      <c r="BB57">
        <v>29.64</v>
      </c>
      <c r="BC57">
        <v>120.12</v>
      </c>
      <c r="BD57">
        <v>118.56</v>
      </c>
      <c r="BE57">
        <v>30.264</v>
      </c>
      <c r="BF57">
        <v>21.84</v>
      </c>
      <c r="BG57">
        <v>63.96</v>
      </c>
      <c r="BH57">
        <v>15.80141551946288</v>
      </c>
      <c r="BI57">
        <v>29.64</v>
      </c>
      <c r="BJ57">
        <v>81.12</v>
      </c>
      <c r="BK57">
        <v>23.4</v>
      </c>
    </row>
    <row r="58" spans="1:63" ht="12.75">
      <c r="A58" s="9" t="s">
        <v>211</v>
      </c>
      <c r="B58" s="9">
        <v>3</v>
      </c>
      <c r="C58">
        <v>341.64</v>
      </c>
      <c r="D58">
        <v>305.76</v>
      </c>
      <c r="E58">
        <v>84.24</v>
      </c>
      <c r="F58">
        <v>192.348</v>
      </c>
      <c r="G58">
        <v>241.8</v>
      </c>
      <c r="H58">
        <v>121.68</v>
      </c>
      <c r="I58">
        <v>9.048</v>
      </c>
      <c r="J58">
        <v>6.24</v>
      </c>
      <c r="K58">
        <v>9.828</v>
      </c>
      <c r="L58">
        <v>62.4</v>
      </c>
      <c r="M58">
        <v>79.56</v>
      </c>
      <c r="N58">
        <v>63.96</v>
      </c>
      <c r="O58">
        <v>73.32</v>
      </c>
      <c r="P58">
        <v>28.08</v>
      </c>
      <c r="Q58">
        <v>7.8</v>
      </c>
      <c r="R58">
        <v>28.08</v>
      </c>
      <c r="S58">
        <v>57.72</v>
      </c>
      <c r="T58">
        <v>57.72</v>
      </c>
      <c r="U58">
        <v>40.092</v>
      </c>
      <c r="V58">
        <v>56.94</v>
      </c>
      <c r="W58">
        <v>17.415449437023966</v>
      </c>
      <c r="X58">
        <v>34.788000000000004</v>
      </c>
      <c r="Y58">
        <v>15.911999999999999</v>
      </c>
      <c r="Z58">
        <v>32.448</v>
      </c>
      <c r="AA58">
        <v>23.4</v>
      </c>
      <c r="AB58">
        <v>15.911999999999999</v>
      </c>
      <c r="AC58">
        <v>24.96</v>
      </c>
      <c r="AD58">
        <v>34.32</v>
      </c>
      <c r="AE58">
        <v>62.4</v>
      </c>
      <c r="AF58">
        <v>67.08</v>
      </c>
      <c r="AG58">
        <v>10.14</v>
      </c>
      <c r="AH58">
        <v>29</v>
      </c>
      <c r="AI58">
        <v>5.6</v>
      </c>
      <c r="AJ58">
        <v>5.3</v>
      </c>
      <c r="AK58">
        <v>5.148</v>
      </c>
      <c r="AL58">
        <v>5.148</v>
      </c>
      <c r="AM58">
        <v>140.4</v>
      </c>
      <c r="AN58">
        <v>35.88</v>
      </c>
      <c r="AO58">
        <v>68.64</v>
      </c>
      <c r="AP58">
        <v>88.92</v>
      </c>
      <c r="AQ58">
        <v>25.74</v>
      </c>
      <c r="AR58">
        <v>31.98</v>
      </c>
      <c r="AS58">
        <v>24.18</v>
      </c>
      <c r="AT58">
        <v>79.56</v>
      </c>
      <c r="AU58">
        <v>138.84</v>
      </c>
      <c r="AV58">
        <v>34.32</v>
      </c>
      <c r="AW58">
        <v>31.2</v>
      </c>
      <c r="AX58">
        <v>68.64</v>
      </c>
      <c r="AY58">
        <v>92.04</v>
      </c>
      <c r="AZ58">
        <v>23.4</v>
      </c>
      <c r="BA58">
        <v>32.76</v>
      </c>
      <c r="BB58">
        <v>26.052</v>
      </c>
      <c r="BC58">
        <v>117</v>
      </c>
      <c r="BD58">
        <v>112.32</v>
      </c>
      <c r="BE58">
        <v>29.64</v>
      </c>
      <c r="BF58">
        <v>28.86</v>
      </c>
      <c r="BG58">
        <v>57.72</v>
      </c>
      <c r="BH58">
        <v>14.82</v>
      </c>
      <c r="BI58">
        <v>28.08</v>
      </c>
      <c r="BJ58">
        <v>78</v>
      </c>
      <c r="BK58">
        <v>21.84</v>
      </c>
    </row>
    <row r="59" spans="1:63" ht="12.75">
      <c r="A59" s="9" t="s">
        <v>212</v>
      </c>
      <c r="B59" s="9">
        <v>3</v>
      </c>
      <c r="C59">
        <v>333.84</v>
      </c>
      <c r="D59">
        <v>305.76</v>
      </c>
      <c r="E59">
        <v>87.36</v>
      </c>
      <c r="F59">
        <v>179.868</v>
      </c>
      <c r="G59">
        <v>238.68</v>
      </c>
      <c r="H59">
        <v>123.24</v>
      </c>
      <c r="I59">
        <v>10.92</v>
      </c>
      <c r="J59">
        <v>6.24</v>
      </c>
      <c r="K59">
        <v>11.7</v>
      </c>
      <c r="L59">
        <v>57.72</v>
      </c>
      <c r="M59">
        <v>78</v>
      </c>
      <c r="N59">
        <v>68.64</v>
      </c>
      <c r="O59">
        <v>71.76</v>
      </c>
      <c r="P59">
        <v>32.76</v>
      </c>
      <c r="Q59">
        <v>10.92</v>
      </c>
      <c r="R59">
        <v>25.74</v>
      </c>
      <c r="S59">
        <v>70.2</v>
      </c>
      <c r="T59">
        <v>55.068</v>
      </c>
      <c r="U59">
        <v>40.56</v>
      </c>
      <c r="V59">
        <v>62.4</v>
      </c>
      <c r="W59">
        <v>16.38</v>
      </c>
      <c r="X59">
        <v>33.54</v>
      </c>
      <c r="Y59">
        <v>17.16</v>
      </c>
      <c r="Z59">
        <v>31.2</v>
      </c>
      <c r="AA59">
        <v>21.528000000000002</v>
      </c>
      <c r="AB59">
        <v>14.508000000000001</v>
      </c>
      <c r="AC59">
        <v>25.74</v>
      </c>
      <c r="AD59">
        <v>34.32</v>
      </c>
      <c r="AE59">
        <v>62.4</v>
      </c>
      <c r="AF59">
        <v>65.208</v>
      </c>
      <c r="AG59">
        <v>9.828</v>
      </c>
      <c r="AH59">
        <v>27</v>
      </c>
      <c r="AI59">
        <v>6</v>
      </c>
      <c r="AJ59">
        <v>6</v>
      </c>
      <c r="AK59">
        <v>4.68</v>
      </c>
      <c r="AL59">
        <v>4.68</v>
      </c>
      <c r="AM59">
        <v>137.28</v>
      </c>
      <c r="AN59">
        <v>34.32</v>
      </c>
      <c r="AO59">
        <v>67.08</v>
      </c>
      <c r="AP59">
        <v>85.8</v>
      </c>
      <c r="AQ59">
        <v>23.4</v>
      </c>
      <c r="AR59">
        <v>33.54</v>
      </c>
      <c r="AS59">
        <v>23.4</v>
      </c>
      <c r="AT59">
        <v>74.88</v>
      </c>
      <c r="AU59">
        <v>135.72</v>
      </c>
      <c r="AV59">
        <v>31.98</v>
      </c>
      <c r="AW59">
        <v>31.2</v>
      </c>
      <c r="AX59">
        <v>64.74</v>
      </c>
      <c r="AY59">
        <v>91.26</v>
      </c>
      <c r="AZ59">
        <v>20.28</v>
      </c>
      <c r="BA59">
        <v>32.36575866914812</v>
      </c>
      <c r="BB59">
        <v>26.52</v>
      </c>
      <c r="BC59">
        <v>115.44</v>
      </c>
      <c r="BD59">
        <v>115.44</v>
      </c>
      <c r="BE59">
        <v>31.2</v>
      </c>
      <c r="BF59">
        <v>27.3</v>
      </c>
      <c r="BG59">
        <v>57.72</v>
      </c>
      <c r="BH59">
        <v>15.6</v>
      </c>
      <c r="BI59">
        <v>25.74</v>
      </c>
      <c r="BJ59">
        <v>80.34</v>
      </c>
      <c r="BK59">
        <v>22.308000000000003</v>
      </c>
    </row>
    <row r="60" spans="1:63" ht="12.75">
      <c r="A60" s="9" t="s">
        <v>213</v>
      </c>
      <c r="B60" s="9">
        <v>3</v>
      </c>
      <c r="C60">
        <v>352.56</v>
      </c>
      <c r="D60">
        <v>322.92</v>
      </c>
      <c r="E60">
        <v>87.36</v>
      </c>
      <c r="F60">
        <v>195</v>
      </c>
      <c r="G60">
        <v>248.04</v>
      </c>
      <c r="H60">
        <v>124.8</v>
      </c>
      <c r="I60">
        <v>10.92</v>
      </c>
      <c r="J60">
        <v>6.24</v>
      </c>
      <c r="K60">
        <v>12.48</v>
      </c>
      <c r="L60">
        <v>59.28</v>
      </c>
      <c r="M60">
        <v>85.8</v>
      </c>
      <c r="N60">
        <v>65.52</v>
      </c>
      <c r="O60">
        <v>75.66</v>
      </c>
      <c r="P60">
        <v>30.108</v>
      </c>
      <c r="Q60">
        <v>10.92</v>
      </c>
      <c r="R60">
        <v>25.428</v>
      </c>
      <c r="S60">
        <v>70.2</v>
      </c>
      <c r="T60">
        <v>66.3</v>
      </c>
      <c r="U60">
        <v>42.12</v>
      </c>
      <c r="V60">
        <v>58.967999999999996</v>
      </c>
      <c r="W60">
        <v>17.628</v>
      </c>
      <c r="X60">
        <v>35.88</v>
      </c>
      <c r="Y60">
        <v>15.6</v>
      </c>
      <c r="Z60">
        <v>31.668000000000003</v>
      </c>
      <c r="AA60">
        <v>21.84</v>
      </c>
      <c r="AB60">
        <v>15.6</v>
      </c>
      <c r="AC60">
        <v>25.428</v>
      </c>
      <c r="AD60">
        <v>32.76</v>
      </c>
      <c r="AE60">
        <v>62.4</v>
      </c>
      <c r="AF60">
        <v>67.08</v>
      </c>
      <c r="AG60">
        <v>9.36</v>
      </c>
      <c r="AH60">
        <v>28</v>
      </c>
      <c r="AI60">
        <v>6</v>
      </c>
      <c r="AJ60">
        <v>6</v>
      </c>
      <c r="AK60">
        <v>4.212000000000001</v>
      </c>
      <c r="AL60">
        <v>4.68</v>
      </c>
      <c r="AM60">
        <v>137.28</v>
      </c>
      <c r="AN60">
        <v>34.32</v>
      </c>
      <c r="AO60">
        <v>68.64</v>
      </c>
      <c r="AP60">
        <v>84.24</v>
      </c>
      <c r="AQ60">
        <v>23.4</v>
      </c>
      <c r="AR60">
        <v>31.98</v>
      </c>
      <c r="AS60">
        <v>23.4</v>
      </c>
      <c r="AT60">
        <v>73.32</v>
      </c>
      <c r="AU60">
        <v>140.088</v>
      </c>
      <c r="AV60">
        <v>35.568000000000005</v>
      </c>
      <c r="AW60">
        <v>26.52</v>
      </c>
      <c r="AX60">
        <v>65.52</v>
      </c>
      <c r="AY60">
        <v>90.48</v>
      </c>
      <c r="AZ60">
        <v>21.84</v>
      </c>
      <c r="BA60">
        <v>31.98</v>
      </c>
      <c r="BB60">
        <v>31.2</v>
      </c>
      <c r="BC60">
        <v>135.72</v>
      </c>
      <c r="BD60">
        <v>112.32</v>
      </c>
      <c r="BE60">
        <v>35.88</v>
      </c>
      <c r="BF60">
        <v>19.5</v>
      </c>
      <c r="BG60">
        <v>56.16</v>
      </c>
      <c r="BH60">
        <v>15.6</v>
      </c>
      <c r="BI60">
        <v>26.52</v>
      </c>
      <c r="BJ60">
        <v>77.376</v>
      </c>
      <c r="BK60">
        <v>20.28</v>
      </c>
    </row>
    <row r="61" spans="1:63" ht="12.75">
      <c r="A61" s="9" t="s">
        <v>214</v>
      </c>
      <c r="B61" s="9">
        <v>3</v>
      </c>
      <c r="C61">
        <v>363.48</v>
      </c>
      <c r="D61">
        <v>325.26</v>
      </c>
      <c r="E61">
        <v>88.92</v>
      </c>
      <c r="F61">
        <v>184.08</v>
      </c>
      <c r="G61">
        <v>238.68</v>
      </c>
      <c r="H61">
        <v>138.06</v>
      </c>
      <c r="I61">
        <v>10.608</v>
      </c>
      <c r="J61">
        <v>6.396</v>
      </c>
      <c r="K61">
        <v>12.48</v>
      </c>
      <c r="L61">
        <v>62.4</v>
      </c>
      <c r="M61">
        <v>84.24</v>
      </c>
      <c r="N61">
        <v>65.52</v>
      </c>
      <c r="O61">
        <v>76.44</v>
      </c>
      <c r="P61">
        <v>37.128</v>
      </c>
      <c r="Q61">
        <v>8.892000000000001</v>
      </c>
      <c r="R61">
        <v>26.52</v>
      </c>
      <c r="S61">
        <v>65.988</v>
      </c>
      <c r="T61">
        <v>63.96</v>
      </c>
      <c r="U61">
        <v>45.708000000000006</v>
      </c>
      <c r="V61">
        <v>60.84</v>
      </c>
      <c r="W61">
        <v>17.628</v>
      </c>
      <c r="X61">
        <v>41.34</v>
      </c>
      <c r="Y61">
        <v>16.38</v>
      </c>
      <c r="Z61">
        <v>35.88</v>
      </c>
      <c r="AA61">
        <v>21.06</v>
      </c>
      <c r="AB61">
        <v>16.38</v>
      </c>
      <c r="AC61">
        <v>36.972</v>
      </c>
      <c r="AD61">
        <v>40.56</v>
      </c>
      <c r="AE61">
        <v>62.4</v>
      </c>
      <c r="AF61">
        <v>69.108</v>
      </c>
      <c r="AG61">
        <v>10.14</v>
      </c>
      <c r="AH61">
        <v>28</v>
      </c>
      <c r="AI61">
        <v>6.2</v>
      </c>
      <c r="AJ61">
        <v>7.2</v>
      </c>
      <c r="AK61">
        <v>3.5879999999999996</v>
      </c>
      <c r="AL61">
        <v>4.68</v>
      </c>
      <c r="AM61">
        <v>137.28</v>
      </c>
      <c r="AN61">
        <v>35.88</v>
      </c>
      <c r="AO61">
        <v>65.52</v>
      </c>
      <c r="AP61">
        <v>88.92</v>
      </c>
      <c r="AQ61">
        <v>23.4</v>
      </c>
      <c r="AR61">
        <v>31.98</v>
      </c>
      <c r="AS61">
        <v>24.18</v>
      </c>
      <c r="AT61">
        <v>70.2</v>
      </c>
      <c r="AU61">
        <v>141.96</v>
      </c>
      <c r="AV61">
        <v>37.44</v>
      </c>
      <c r="AW61">
        <v>31.2</v>
      </c>
      <c r="AX61">
        <v>68.64</v>
      </c>
      <c r="AY61">
        <v>84.24</v>
      </c>
      <c r="AZ61">
        <v>23.4</v>
      </c>
      <c r="BA61">
        <v>29.64</v>
      </c>
      <c r="BB61">
        <v>24.648000000000003</v>
      </c>
      <c r="BC61">
        <v>120.12</v>
      </c>
      <c r="BD61">
        <v>110.76</v>
      </c>
      <c r="BE61">
        <v>31.2</v>
      </c>
      <c r="BF61">
        <v>23.4</v>
      </c>
      <c r="BG61">
        <v>58.5</v>
      </c>
      <c r="BH61">
        <v>16.38</v>
      </c>
      <c r="BI61">
        <v>26.988000000000003</v>
      </c>
      <c r="BJ61">
        <v>78</v>
      </c>
      <c r="BK61">
        <v>22.62</v>
      </c>
    </row>
    <row r="62" spans="1:63" ht="12.75">
      <c r="A62" s="9" t="s">
        <v>325</v>
      </c>
      <c r="B62" s="9">
        <v>3</v>
      </c>
      <c r="C62">
        <v>355.68</v>
      </c>
      <c r="D62">
        <v>310.44</v>
      </c>
      <c r="E62">
        <v>90.48</v>
      </c>
      <c r="F62">
        <v>199.68</v>
      </c>
      <c r="G62">
        <v>249.6</v>
      </c>
      <c r="H62">
        <v>132.6</v>
      </c>
      <c r="I62">
        <v>10.92</v>
      </c>
      <c r="J62">
        <v>6.708</v>
      </c>
      <c r="K62">
        <v>13.26</v>
      </c>
      <c r="L62">
        <v>62.4</v>
      </c>
      <c r="M62">
        <v>82.68</v>
      </c>
      <c r="N62">
        <v>71.76</v>
      </c>
      <c r="O62">
        <v>76.44</v>
      </c>
      <c r="P62">
        <v>31.2</v>
      </c>
      <c r="Q62">
        <v>8.268</v>
      </c>
      <c r="R62">
        <v>25.428</v>
      </c>
      <c r="S62">
        <v>67.548</v>
      </c>
      <c r="T62">
        <v>59.28</v>
      </c>
      <c r="U62">
        <v>39.468</v>
      </c>
      <c r="V62">
        <v>60.37200000000001</v>
      </c>
      <c r="W62">
        <v>17.628</v>
      </c>
      <c r="X62">
        <v>39</v>
      </c>
      <c r="Y62">
        <v>15.132</v>
      </c>
      <c r="Z62">
        <v>34.32</v>
      </c>
      <c r="AA62">
        <v>20.748</v>
      </c>
      <c r="AB62">
        <v>14.82</v>
      </c>
      <c r="AC62">
        <v>23.4</v>
      </c>
      <c r="AD62">
        <v>37.44</v>
      </c>
      <c r="AE62">
        <v>67.08</v>
      </c>
      <c r="AF62">
        <v>69.73200000000001</v>
      </c>
      <c r="AG62">
        <v>9.672</v>
      </c>
      <c r="AH62">
        <v>31</v>
      </c>
      <c r="AI62">
        <v>6</v>
      </c>
      <c r="AJ62">
        <v>6.3</v>
      </c>
      <c r="AK62">
        <v>3.9</v>
      </c>
      <c r="AL62">
        <v>3.9</v>
      </c>
      <c r="AM62">
        <v>136.5</v>
      </c>
      <c r="AN62">
        <v>35.1</v>
      </c>
      <c r="AO62">
        <v>68.64</v>
      </c>
      <c r="AP62">
        <v>92.04</v>
      </c>
      <c r="AQ62">
        <v>21.06</v>
      </c>
      <c r="AR62">
        <v>33.54</v>
      </c>
      <c r="AS62">
        <v>24.18</v>
      </c>
      <c r="AT62">
        <v>74.88</v>
      </c>
      <c r="AU62">
        <v>143.52</v>
      </c>
      <c r="AV62">
        <v>34.32</v>
      </c>
      <c r="AW62">
        <v>35.88</v>
      </c>
      <c r="AX62">
        <v>67.08</v>
      </c>
      <c r="AY62">
        <v>82.68</v>
      </c>
      <c r="AZ62">
        <v>20.28</v>
      </c>
      <c r="BA62">
        <v>34.32</v>
      </c>
      <c r="BB62">
        <v>25.74</v>
      </c>
      <c r="BC62">
        <v>117.78</v>
      </c>
      <c r="BD62">
        <v>113.1</v>
      </c>
      <c r="BE62">
        <v>31.2</v>
      </c>
      <c r="BF62">
        <v>27.3</v>
      </c>
      <c r="BG62">
        <v>60.06</v>
      </c>
      <c r="BH62">
        <v>15.6</v>
      </c>
      <c r="BI62">
        <v>26.07051733987495</v>
      </c>
      <c r="BJ62">
        <v>82.68</v>
      </c>
      <c r="BK62">
        <v>24.96</v>
      </c>
    </row>
    <row r="63" spans="1:63" ht="12.75">
      <c r="A63" s="9" t="s">
        <v>326</v>
      </c>
      <c r="B63" s="9">
        <v>3</v>
      </c>
      <c r="C63">
        <v>363.48</v>
      </c>
      <c r="D63">
        <v>322.14</v>
      </c>
      <c r="E63">
        <v>93.132</v>
      </c>
      <c r="F63">
        <v>201.24</v>
      </c>
      <c r="G63">
        <v>252.72</v>
      </c>
      <c r="H63">
        <v>127.92</v>
      </c>
      <c r="I63">
        <v>10.92</v>
      </c>
      <c r="J63">
        <v>6.708</v>
      </c>
      <c r="K63">
        <v>12.168</v>
      </c>
      <c r="L63">
        <v>56.16</v>
      </c>
      <c r="M63">
        <v>82.68</v>
      </c>
      <c r="N63">
        <v>66.3</v>
      </c>
      <c r="O63">
        <v>74.88</v>
      </c>
      <c r="P63">
        <v>24.96</v>
      </c>
      <c r="Q63">
        <v>7.8</v>
      </c>
      <c r="R63">
        <v>28.86</v>
      </c>
      <c r="S63">
        <v>73.32</v>
      </c>
      <c r="T63">
        <v>66.3</v>
      </c>
      <c r="U63">
        <v>44.148</v>
      </c>
      <c r="V63">
        <v>70.2</v>
      </c>
      <c r="W63">
        <v>16.848000000000003</v>
      </c>
      <c r="X63">
        <v>43.68</v>
      </c>
      <c r="Y63">
        <v>15.911999999999999</v>
      </c>
      <c r="Z63">
        <v>36.66</v>
      </c>
      <c r="AA63">
        <v>23.4</v>
      </c>
      <c r="AB63">
        <v>15.6</v>
      </c>
      <c r="AC63">
        <v>27.612</v>
      </c>
      <c r="AD63">
        <v>33.54</v>
      </c>
      <c r="AE63">
        <v>65.52</v>
      </c>
      <c r="AF63">
        <v>71.76</v>
      </c>
      <c r="AG63">
        <v>9.516</v>
      </c>
      <c r="AH63">
        <v>29.7</v>
      </c>
      <c r="AI63">
        <v>6.3</v>
      </c>
      <c r="AJ63">
        <v>6</v>
      </c>
      <c r="AK63">
        <v>4.992000000000001</v>
      </c>
      <c r="AL63">
        <v>6.24</v>
      </c>
      <c r="AM63">
        <v>145.08</v>
      </c>
      <c r="AN63">
        <v>35.88</v>
      </c>
      <c r="AO63">
        <v>67.08</v>
      </c>
      <c r="AP63">
        <v>92.04</v>
      </c>
      <c r="AQ63">
        <v>21.372</v>
      </c>
      <c r="AR63">
        <v>33.54</v>
      </c>
      <c r="AS63">
        <v>25.428</v>
      </c>
      <c r="AT63">
        <v>68.64</v>
      </c>
      <c r="AU63">
        <v>148.98</v>
      </c>
      <c r="AV63">
        <v>39.78</v>
      </c>
      <c r="AW63">
        <v>33.54</v>
      </c>
      <c r="AX63">
        <v>66.3</v>
      </c>
      <c r="AY63">
        <v>91.26</v>
      </c>
      <c r="AZ63">
        <v>20.28</v>
      </c>
      <c r="BA63">
        <v>33.54</v>
      </c>
      <c r="BB63">
        <v>28.86</v>
      </c>
      <c r="BC63">
        <v>127.92</v>
      </c>
      <c r="BD63">
        <v>120.12</v>
      </c>
      <c r="BE63">
        <v>33.54</v>
      </c>
      <c r="BF63">
        <v>26.52</v>
      </c>
      <c r="BG63">
        <v>57.72</v>
      </c>
      <c r="BH63">
        <v>15.6</v>
      </c>
      <c r="BI63">
        <v>24.96</v>
      </c>
      <c r="BJ63">
        <v>80.34</v>
      </c>
      <c r="BK63">
        <v>24.492</v>
      </c>
    </row>
    <row r="64" spans="1:63" ht="12.75">
      <c r="A64" s="9" t="s">
        <v>327</v>
      </c>
      <c r="B64" s="9">
        <v>3</v>
      </c>
      <c r="C64">
        <v>363.48</v>
      </c>
      <c r="D64">
        <v>327.6</v>
      </c>
      <c r="E64">
        <v>84.24</v>
      </c>
      <c r="F64">
        <v>182.52</v>
      </c>
      <c r="G64">
        <v>240.24</v>
      </c>
      <c r="H64">
        <v>132.6</v>
      </c>
      <c r="I64">
        <v>10.92</v>
      </c>
      <c r="J64">
        <v>6.24</v>
      </c>
      <c r="K64">
        <v>12.012</v>
      </c>
      <c r="L64">
        <v>58.812000000000005</v>
      </c>
      <c r="M64">
        <v>82.68</v>
      </c>
      <c r="N64">
        <v>73.32</v>
      </c>
      <c r="O64">
        <v>71.76</v>
      </c>
      <c r="P64">
        <v>34.32</v>
      </c>
      <c r="Q64">
        <v>8.58</v>
      </c>
      <c r="R64">
        <v>26.52</v>
      </c>
      <c r="S64">
        <v>64.74</v>
      </c>
      <c r="T64">
        <v>62.4</v>
      </c>
      <c r="U64">
        <v>40.56</v>
      </c>
      <c r="V64">
        <v>60.84</v>
      </c>
      <c r="W64">
        <v>17.94</v>
      </c>
      <c r="X64">
        <v>39.78</v>
      </c>
      <c r="Y64">
        <v>21.372</v>
      </c>
      <c r="Z64">
        <v>36.348</v>
      </c>
      <c r="AA64">
        <v>24.336</v>
      </c>
      <c r="AB64">
        <v>17.16</v>
      </c>
      <c r="AC64">
        <v>26.208000000000002</v>
      </c>
      <c r="AD64">
        <v>26.988000000000003</v>
      </c>
      <c r="AE64">
        <v>64.74</v>
      </c>
      <c r="AF64">
        <v>68.64</v>
      </c>
      <c r="AG64">
        <v>9.828</v>
      </c>
      <c r="AH64">
        <v>29.5</v>
      </c>
      <c r="AI64">
        <v>6</v>
      </c>
      <c r="AJ64">
        <v>6.3</v>
      </c>
      <c r="AK64">
        <v>3.12</v>
      </c>
      <c r="AL64">
        <v>4.367999999999999</v>
      </c>
      <c r="AM64">
        <v>149.76</v>
      </c>
      <c r="AN64">
        <v>40.56</v>
      </c>
      <c r="AO64">
        <v>67.86</v>
      </c>
      <c r="AP64">
        <v>90.48</v>
      </c>
      <c r="AQ64">
        <v>22.802672344967498</v>
      </c>
      <c r="AR64">
        <v>31.2</v>
      </c>
      <c r="AS64">
        <v>24.18</v>
      </c>
      <c r="AT64">
        <v>78</v>
      </c>
      <c r="AU64">
        <v>149.76</v>
      </c>
      <c r="AV64">
        <v>37.44</v>
      </c>
      <c r="AW64">
        <v>38.22</v>
      </c>
      <c r="AX64">
        <v>65.52</v>
      </c>
      <c r="AY64">
        <v>96.72</v>
      </c>
      <c r="AZ64">
        <v>18.72</v>
      </c>
      <c r="BA64">
        <v>32.76</v>
      </c>
      <c r="BB64">
        <v>31.2</v>
      </c>
      <c r="BC64">
        <v>124.8</v>
      </c>
      <c r="BD64">
        <v>119.34</v>
      </c>
      <c r="BE64">
        <v>33.54</v>
      </c>
      <c r="BF64">
        <v>26.208000000000002</v>
      </c>
      <c r="BG64">
        <v>59.28</v>
      </c>
      <c r="BH64">
        <v>14.508000000000001</v>
      </c>
      <c r="BI64">
        <v>28.08</v>
      </c>
      <c r="BJ64">
        <v>80.34</v>
      </c>
      <c r="BK64">
        <v>23.4</v>
      </c>
    </row>
    <row r="65" spans="1:63" ht="12.75">
      <c r="A65" s="9" t="s">
        <v>328</v>
      </c>
      <c r="B65" s="9">
        <v>3</v>
      </c>
      <c r="C65">
        <v>377.52</v>
      </c>
      <c r="D65">
        <v>346.788</v>
      </c>
      <c r="E65">
        <v>96.72</v>
      </c>
      <c r="F65">
        <v>220.42800000000003</v>
      </c>
      <c r="G65">
        <v>268.32</v>
      </c>
      <c r="H65">
        <v>134.16</v>
      </c>
      <c r="I65">
        <v>12.168</v>
      </c>
      <c r="J65">
        <v>6.5520000000000005</v>
      </c>
      <c r="K65">
        <v>9.828</v>
      </c>
      <c r="L65">
        <v>62.4</v>
      </c>
      <c r="M65">
        <v>87.828</v>
      </c>
      <c r="N65">
        <v>71.76</v>
      </c>
      <c r="O65">
        <v>74.88</v>
      </c>
      <c r="P65">
        <v>35.88</v>
      </c>
      <c r="Q65">
        <v>8.58</v>
      </c>
      <c r="R65">
        <v>27.3</v>
      </c>
      <c r="S65">
        <v>65.988</v>
      </c>
      <c r="T65">
        <v>62.4</v>
      </c>
      <c r="U65">
        <v>42.12</v>
      </c>
      <c r="V65">
        <v>60.84</v>
      </c>
      <c r="W65">
        <v>17.94</v>
      </c>
      <c r="X65">
        <v>36.348</v>
      </c>
      <c r="Y65">
        <v>13.26</v>
      </c>
      <c r="Z65">
        <v>33.54</v>
      </c>
      <c r="AA65">
        <v>23.4</v>
      </c>
      <c r="AB65">
        <v>14.04</v>
      </c>
      <c r="AC65">
        <v>20.748</v>
      </c>
      <c r="AD65">
        <v>38.22</v>
      </c>
      <c r="AE65">
        <v>62.4</v>
      </c>
      <c r="AF65">
        <v>72.54</v>
      </c>
      <c r="AG65">
        <v>10.14</v>
      </c>
      <c r="AH65">
        <v>30</v>
      </c>
      <c r="AI65">
        <v>6</v>
      </c>
      <c r="AJ65">
        <v>7</v>
      </c>
      <c r="AK65">
        <v>4.68</v>
      </c>
      <c r="AL65">
        <v>4.992000000000001</v>
      </c>
      <c r="AM65">
        <v>147.888</v>
      </c>
      <c r="AN65">
        <v>38.688</v>
      </c>
      <c r="AO65">
        <v>68.64</v>
      </c>
      <c r="AP65">
        <v>90.48</v>
      </c>
      <c r="AQ65">
        <v>21.06</v>
      </c>
      <c r="AR65">
        <v>31.98</v>
      </c>
      <c r="AS65">
        <v>23.4</v>
      </c>
      <c r="AT65">
        <v>74.1</v>
      </c>
      <c r="AU65">
        <v>148.2</v>
      </c>
      <c r="AV65">
        <v>39</v>
      </c>
      <c r="AW65">
        <v>32.76</v>
      </c>
      <c r="AX65">
        <v>63.96</v>
      </c>
      <c r="AY65">
        <v>88.92</v>
      </c>
      <c r="AZ65">
        <v>21.84</v>
      </c>
      <c r="BA65">
        <v>28.86</v>
      </c>
      <c r="BB65">
        <v>25.74</v>
      </c>
      <c r="BC65">
        <v>129.48</v>
      </c>
      <c r="BD65">
        <v>120.12</v>
      </c>
      <c r="BE65">
        <v>33.54</v>
      </c>
      <c r="BF65">
        <v>29.64</v>
      </c>
      <c r="BG65">
        <v>56.94</v>
      </c>
      <c r="BH65">
        <v>15.911999999999999</v>
      </c>
      <c r="BI65">
        <v>25.428</v>
      </c>
      <c r="BJ65">
        <v>79.56</v>
      </c>
      <c r="BK65">
        <v>25.74</v>
      </c>
    </row>
    <row r="66" spans="1:63" ht="12.75">
      <c r="A66" s="9" t="s">
        <v>329</v>
      </c>
      <c r="B66" s="9">
        <v>3</v>
      </c>
      <c r="C66">
        <v>361.92</v>
      </c>
      <c r="D66">
        <v>316.68</v>
      </c>
      <c r="E66">
        <v>87.36</v>
      </c>
      <c r="F66">
        <v>174.72</v>
      </c>
      <c r="G66">
        <v>234</v>
      </c>
      <c r="H66">
        <v>131.04</v>
      </c>
      <c r="I66">
        <v>10.92</v>
      </c>
      <c r="J66">
        <v>6.5520000000000005</v>
      </c>
      <c r="K66">
        <v>12.948000000000002</v>
      </c>
      <c r="L66">
        <v>57.72</v>
      </c>
      <c r="M66">
        <v>82.68</v>
      </c>
      <c r="N66">
        <v>70.2</v>
      </c>
      <c r="O66">
        <v>70.2</v>
      </c>
      <c r="P66">
        <v>32.76</v>
      </c>
      <c r="Q66">
        <v>8.58</v>
      </c>
      <c r="R66">
        <v>27.3</v>
      </c>
      <c r="S66">
        <v>62.4</v>
      </c>
      <c r="T66">
        <v>54.6</v>
      </c>
      <c r="U66">
        <v>35.88</v>
      </c>
      <c r="V66">
        <v>64.74</v>
      </c>
      <c r="W66">
        <v>18.252</v>
      </c>
      <c r="X66">
        <v>34.32</v>
      </c>
      <c r="Y66">
        <v>15.6</v>
      </c>
      <c r="Z66">
        <v>37.44</v>
      </c>
      <c r="AA66">
        <v>21.06</v>
      </c>
      <c r="AB66">
        <v>16.068</v>
      </c>
      <c r="AC66">
        <v>25.428</v>
      </c>
      <c r="AD66">
        <v>29.64</v>
      </c>
      <c r="AE66">
        <v>62.4</v>
      </c>
      <c r="AF66">
        <v>66.3</v>
      </c>
      <c r="AG66">
        <v>9.36</v>
      </c>
      <c r="AH66">
        <v>27.2</v>
      </c>
      <c r="AI66">
        <v>5.5</v>
      </c>
      <c r="AJ66">
        <v>6</v>
      </c>
      <c r="AK66">
        <v>4.68</v>
      </c>
      <c r="AL66">
        <v>4.992000000000001</v>
      </c>
      <c r="AM66">
        <v>141.648</v>
      </c>
      <c r="AN66">
        <v>37.128</v>
      </c>
      <c r="AO66">
        <v>64.74</v>
      </c>
      <c r="AP66">
        <v>88.92</v>
      </c>
      <c r="AQ66">
        <v>20.28</v>
      </c>
      <c r="AR66">
        <v>32.76</v>
      </c>
      <c r="AS66">
        <v>22.62</v>
      </c>
      <c r="AT66">
        <v>74.88</v>
      </c>
      <c r="AU66">
        <v>141.96</v>
      </c>
      <c r="AV66">
        <v>35.88</v>
      </c>
      <c r="AW66">
        <v>28.86</v>
      </c>
      <c r="AX66">
        <v>65.52</v>
      </c>
      <c r="AY66">
        <v>87.36</v>
      </c>
      <c r="AZ66">
        <v>21.06</v>
      </c>
      <c r="BA66">
        <v>31.98</v>
      </c>
      <c r="BB66">
        <v>24.96</v>
      </c>
      <c r="BC66">
        <v>115.44</v>
      </c>
      <c r="BD66">
        <v>115.44</v>
      </c>
      <c r="BE66">
        <v>31.98</v>
      </c>
      <c r="BF66">
        <v>21.84</v>
      </c>
      <c r="BG66">
        <v>57.72</v>
      </c>
      <c r="BH66">
        <v>14.82</v>
      </c>
      <c r="BI66">
        <v>26.52</v>
      </c>
      <c r="BJ66">
        <v>79.56</v>
      </c>
      <c r="BK66">
        <v>23.244</v>
      </c>
    </row>
    <row r="67" spans="1:63" ht="12.75">
      <c r="A67" s="9" t="s">
        <v>216</v>
      </c>
      <c r="B67" s="9">
        <v>3</v>
      </c>
      <c r="C67">
        <v>349.44</v>
      </c>
      <c r="D67">
        <v>311.22</v>
      </c>
      <c r="E67">
        <v>91.26</v>
      </c>
      <c r="F67">
        <v>179.4</v>
      </c>
      <c r="G67">
        <v>273</v>
      </c>
      <c r="H67">
        <v>124.8</v>
      </c>
      <c r="I67">
        <v>10.608</v>
      </c>
      <c r="J67">
        <v>6.24</v>
      </c>
      <c r="K67">
        <v>9.36</v>
      </c>
      <c r="L67">
        <v>60.06</v>
      </c>
      <c r="M67">
        <v>82.68</v>
      </c>
      <c r="N67">
        <v>67.08</v>
      </c>
      <c r="O67">
        <v>74.88</v>
      </c>
      <c r="P67">
        <v>30.42</v>
      </c>
      <c r="Q67">
        <v>10.14</v>
      </c>
      <c r="R67">
        <v>22</v>
      </c>
      <c r="S67">
        <v>62.4</v>
      </c>
      <c r="T67">
        <v>60.84</v>
      </c>
      <c r="U67">
        <v>39.78</v>
      </c>
      <c r="V67">
        <v>59.28</v>
      </c>
      <c r="W67">
        <v>15.288000000000002</v>
      </c>
      <c r="X67">
        <v>34.788000000000004</v>
      </c>
      <c r="Y67">
        <v>17.16</v>
      </c>
      <c r="Z67">
        <v>32.76</v>
      </c>
      <c r="AA67">
        <v>21.372</v>
      </c>
      <c r="AB67">
        <v>16.38</v>
      </c>
      <c r="AC67">
        <v>33.228</v>
      </c>
      <c r="AD67">
        <v>39</v>
      </c>
      <c r="AE67">
        <v>63.18</v>
      </c>
      <c r="AF67">
        <v>68.64</v>
      </c>
      <c r="AG67">
        <v>10.14</v>
      </c>
      <c r="AH67">
        <v>29.2</v>
      </c>
      <c r="AI67">
        <v>5</v>
      </c>
      <c r="AJ67">
        <v>5</v>
      </c>
      <c r="AK67">
        <v>3.4320000000000004</v>
      </c>
      <c r="AL67">
        <v>4.68</v>
      </c>
      <c r="AM67">
        <v>141.96</v>
      </c>
      <c r="AN67">
        <v>37.44</v>
      </c>
      <c r="AO67">
        <v>71.76</v>
      </c>
      <c r="AP67">
        <v>89.7</v>
      </c>
      <c r="AQ67">
        <v>25.74</v>
      </c>
      <c r="AR67">
        <v>33.54</v>
      </c>
      <c r="AS67">
        <v>23.4</v>
      </c>
      <c r="AT67">
        <v>70.2</v>
      </c>
      <c r="AU67">
        <v>143.52</v>
      </c>
      <c r="AV67">
        <v>37.44</v>
      </c>
      <c r="AW67">
        <v>29.64</v>
      </c>
      <c r="AX67">
        <v>64.74</v>
      </c>
      <c r="AY67">
        <v>81.588</v>
      </c>
      <c r="AZ67">
        <v>21.5</v>
      </c>
      <c r="BA67">
        <v>32</v>
      </c>
      <c r="BB67">
        <v>25</v>
      </c>
      <c r="BC67">
        <v>115</v>
      </c>
      <c r="BD67">
        <v>116</v>
      </c>
      <c r="BE67">
        <v>35</v>
      </c>
      <c r="BF67">
        <v>24</v>
      </c>
      <c r="BG67">
        <v>56.5</v>
      </c>
      <c r="BH67">
        <v>14.5</v>
      </c>
      <c r="BI67">
        <v>24.3</v>
      </c>
      <c r="BJ67">
        <v>79</v>
      </c>
      <c r="BK67">
        <v>24</v>
      </c>
    </row>
    <row r="68" spans="1:63" ht="12.75">
      <c r="A68" s="9" t="s">
        <v>217</v>
      </c>
      <c r="B68" s="9">
        <v>3</v>
      </c>
      <c r="C68">
        <v>352.56</v>
      </c>
      <c r="D68">
        <v>330.72</v>
      </c>
      <c r="E68">
        <v>89.7</v>
      </c>
      <c r="F68">
        <v>205.92</v>
      </c>
      <c r="G68">
        <v>257.4</v>
      </c>
      <c r="H68">
        <v>134.94</v>
      </c>
      <c r="I68">
        <v>9.36</v>
      </c>
      <c r="J68">
        <v>6.24</v>
      </c>
      <c r="K68">
        <v>10.14</v>
      </c>
      <c r="L68">
        <v>62.4</v>
      </c>
      <c r="M68">
        <v>83.46</v>
      </c>
      <c r="N68">
        <v>73.32</v>
      </c>
      <c r="O68">
        <v>73.788</v>
      </c>
      <c r="P68">
        <v>35.1</v>
      </c>
      <c r="Q68">
        <v>10.608</v>
      </c>
      <c r="R68">
        <v>26.988000000000003</v>
      </c>
      <c r="S68">
        <v>63.96</v>
      </c>
      <c r="T68">
        <v>63.96</v>
      </c>
      <c r="U68">
        <v>41.34</v>
      </c>
      <c r="V68">
        <v>65.83200000000001</v>
      </c>
      <c r="W68">
        <v>19.344</v>
      </c>
      <c r="X68">
        <v>39</v>
      </c>
      <c r="Y68">
        <v>17.628</v>
      </c>
      <c r="Z68">
        <v>35.1</v>
      </c>
      <c r="AA68">
        <v>21.84</v>
      </c>
      <c r="AB68">
        <v>17.16</v>
      </c>
      <c r="AC68">
        <v>26.52</v>
      </c>
      <c r="AD68">
        <v>34.32</v>
      </c>
      <c r="AE68">
        <v>63.96</v>
      </c>
      <c r="AF68">
        <v>68.64</v>
      </c>
      <c r="AG68">
        <v>9.36</v>
      </c>
      <c r="AH68">
        <v>29</v>
      </c>
      <c r="AI68">
        <v>6</v>
      </c>
      <c r="AJ68">
        <v>6.3</v>
      </c>
      <c r="AK68">
        <v>3</v>
      </c>
      <c r="AL68">
        <v>5</v>
      </c>
      <c r="AM68">
        <v>145</v>
      </c>
      <c r="AN68">
        <v>38</v>
      </c>
      <c r="AO68">
        <v>66</v>
      </c>
      <c r="AP68">
        <v>92</v>
      </c>
      <c r="AQ68">
        <v>23</v>
      </c>
      <c r="AR68">
        <v>32</v>
      </c>
      <c r="AS68">
        <v>25</v>
      </c>
      <c r="AT68">
        <v>71.5</v>
      </c>
      <c r="AU68">
        <v>141</v>
      </c>
      <c r="AV68">
        <v>34</v>
      </c>
      <c r="AW68">
        <v>26</v>
      </c>
      <c r="AX68">
        <v>65</v>
      </c>
      <c r="AY68">
        <v>88</v>
      </c>
      <c r="AZ68">
        <v>22</v>
      </c>
      <c r="BA68">
        <v>31.5</v>
      </c>
      <c r="BB68">
        <v>30</v>
      </c>
      <c r="BC68">
        <v>122</v>
      </c>
      <c r="BD68">
        <v>117</v>
      </c>
      <c r="BE68">
        <v>30</v>
      </c>
      <c r="BF68">
        <v>31.2</v>
      </c>
      <c r="BG68">
        <v>61.5</v>
      </c>
      <c r="BH68">
        <v>16.5</v>
      </c>
      <c r="BI68">
        <v>28</v>
      </c>
      <c r="BJ68">
        <v>78</v>
      </c>
      <c r="BK68">
        <v>22</v>
      </c>
    </row>
    <row r="69" spans="1:63" ht="12.75">
      <c r="A69" s="9" t="s">
        <v>218</v>
      </c>
      <c r="B69" s="9">
        <v>3</v>
      </c>
      <c r="C69">
        <v>330.72</v>
      </c>
      <c r="D69">
        <v>296.4</v>
      </c>
      <c r="E69">
        <v>76.44</v>
      </c>
      <c r="F69">
        <v>183.3</v>
      </c>
      <c r="G69">
        <v>232.44</v>
      </c>
      <c r="H69">
        <v>124.8</v>
      </c>
      <c r="I69">
        <v>9.36</v>
      </c>
      <c r="J69">
        <v>6.24</v>
      </c>
      <c r="K69">
        <v>12.48</v>
      </c>
      <c r="L69">
        <v>56.16</v>
      </c>
      <c r="M69">
        <v>79.56</v>
      </c>
      <c r="N69">
        <v>65.208</v>
      </c>
      <c r="O69">
        <v>67.704</v>
      </c>
      <c r="P69">
        <v>34.32</v>
      </c>
      <c r="Q69">
        <v>11.388</v>
      </c>
      <c r="R69">
        <v>25.74</v>
      </c>
      <c r="S69">
        <v>70.2</v>
      </c>
      <c r="T69">
        <v>69.108</v>
      </c>
      <c r="U69">
        <v>43.68</v>
      </c>
      <c r="V69">
        <v>60.84</v>
      </c>
      <c r="W69">
        <v>18</v>
      </c>
      <c r="X69">
        <v>43.992</v>
      </c>
      <c r="Y69">
        <v>16.692</v>
      </c>
      <c r="Z69">
        <v>38.22</v>
      </c>
      <c r="AA69">
        <v>23.4</v>
      </c>
      <c r="AB69">
        <v>15.911999999999999</v>
      </c>
      <c r="AC69">
        <v>29.951999999999998</v>
      </c>
      <c r="AD69">
        <v>32.76</v>
      </c>
      <c r="AE69">
        <v>63.96</v>
      </c>
      <c r="AF69">
        <v>68.64</v>
      </c>
      <c r="AG69">
        <v>9.36</v>
      </c>
      <c r="AH69">
        <v>29.5</v>
      </c>
      <c r="AI69">
        <v>6</v>
      </c>
      <c r="AJ69">
        <v>5.8</v>
      </c>
      <c r="AK69">
        <v>3</v>
      </c>
      <c r="AL69">
        <v>4</v>
      </c>
      <c r="AM69">
        <v>134</v>
      </c>
      <c r="AN69">
        <v>33.49356043433015</v>
      </c>
      <c r="AO69">
        <v>75</v>
      </c>
      <c r="AP69">
        <v>98</v>
      </c>
      <c r="AQ69">
        <v>25</v>
      </c>
      <c r="AR69">
        <v>36</v>
      </c>
      <c r="AS69">
        <v>22</v>
      </c>
      <c r="AT69">
        <v>82.5</v>
      </c>
      <c r="AU69">
        <v>133</v>
      </c>
      <c r="AV69">
        <v>34.09828559341852</v>
      </c>
      <c r="AW69">
        <v>28</v>
      </c>
      <c r="AX69">
        <v>73</v>
      </c>
      <c r="AY69">
        <v>94</v>
      </c>
      <c r="AZ69">
        <v>23</v>
      </c>
      <c r="BA69">
        <v>35</v>
      </c>
      <c r="BB69">
        <v>27</v>
      </c>
      <c r="BC69">
        <v>111.27976379809779</v>
      </c>
      <c r="BD69">
        <v>113</v>
      </c>
      <c r="BE69">
        <v>34.5</v>
      </c>
      <c r="BF69">
        <v>27</v>
      </c>
      <c r="BG69">
        <v>61</v>
      </c>
      <c r="BH69">
        <v>15</v>
      </c>
      <c r="BI69">
        <v>26</v>
      </c>
      <c r="BJ69">
        <v>80</v>
      </c>
      <c r="BK69">
        <v>23</v>
      </c>
    </row>
    <row r="70" spans="1:63" ht="12.75">
      <c r="A70" s="9" t="s">
        <v>69</v>
      </c>
      <c r="B70" s="9">
        <v>3</v>
      </c>
      <c r="C70">
        <v>362.38800000000003</v>
      </c>
      <c r="D70">
        <v>321.82800000000003</v>
      </c>
      <c r="E70">
        <v>88.92</v>
      </c>
      <c r="F70">
        <v>196.56</v>
      </c>
      <c r="G70">
        <v>238.68</v>
      </c>
      <c r="H70">
        <v>126.36</v>
      </c>
      <c r="I70">
        <v>10.92</v>
      </c>
      <c r="J70">
        <v>6.24</v>
      </c>
      <c r="K70">
        <v>11.388</v>
      </c>
      <c r="L70">
        <v>58.187999999999995</v>
      </c>
      <c r="M70">
        <v>84.24</v>
      </c>
      <c r="N70">
        <v>67.548</v>
      </c>
      <c r="O70">
        <v>73.32</v>
      </c>
      <c r="P70">
        <v>28.08</v>
      </c>
      <c r="Q70">
        <v>12.48</v>
      </c>
      <c r="R70">
        <v>25.74</v>
      </c>
      <c r="S70">
        <v>68.64</v>
      </c>
      <c r="T70">
        <v>62.712</v>
      </c>
      <c r="U70">
        <v>39</v>
      </c>
      <c r="V70">
        <v>62.712</v>
      </c>
      <c r="W70">
        <v>15.6</v>
      </c>
      <c r="X70">
        <v>35.568000000000005</v>
      </c>
      <c r="Y70">
        <v>16</v>
      </c>
      <c r="Z70">
        <v>37.908</v>
      </c>
      <c r="AA70">
        <v>23.4</v>
      </c>
      <c r="AB70">
        <v>17.16</v>
      </c>
      <c r="AC70">
        <v>25.428</v>
      </c>
      <c r="AD70">
        <v>35.88</v>
      </c>
      <c r="AE70">
        <v>63.96</v>
      </c>
      <c r="AF70">
        <v>70.2</v>
      </c>
      <c r="AG70">
        <v>9.36</v>
      </c>
      <c r="AH70">
        <v>30</v>
      </c>
      <c r="AI70">
        <v>6</v>
      </c>
      <c r="AJ70">
        <v>6</v>
      </c>
      <c r="AK70">
        <v>3.2</v>
      </c>
      <c r="AL70">
        <v>4</v>
      </c>
      <c r="AM70">
        <v>140</v>
      </c>
      <c r="AN70">
        <v>33</v>
      </c>
      <c r="AO70">
        <v>74</v>
      </c>
      <c r="AP70">
        <v>97</v>
      </c>
      <c r="AQ70">
        <v>25.5</v>
      </c>
      <c r="AR70">
        <v>31</v>
      </c>
      <c r="AS70">
        <v>22.5</v>
      </c>
      <c r="AT70">
        <v>83</v>
      </c>
      <c r="AU70">
        <v>150</v>
      </c>
      <c r="AV70">
        <v>40</v>
      </c>
      <c r="AW70">
        <v>29</v>
      </c>
      <c r="AX70">
        <v>71</v>
      </c>
      <c r="AY70">
        <v>87</v>
      </c>
      <c r="AZ70">
        <v>26.5</v>
      </c>
      <c r="BA70">
        <v>30.5</v>
      </c>
      <c r="BB70">
        <v>25</v>
      </c>
      <c r="BC70">
        <v>131</v>
      </c>
      <c r="BD70">
        <v>120</v>
      </c>
      <c r="BE70">
        <v>32</v>
      </c>
      <c r="BF70">
        <v>21</v>
      </c>
      <c r="BG70">
        <v>61</v>
      </c>
      <c r="BH70">
        <v>16.5</v>
      </c>
      <c r="BI70">
        <v>26.588632742224856</v>
      </c>
      <c r="BJ70">
        <v>83</v>
      </c>
      <c r="BK70">
        <v>23.3</v>
      </c>
    </row>
    <row r="71" spans="1:63" ht="12.75">
      <c r="A71" s="9" t="s">
        <v>223</v>
      </c>
      <c r="B71" s="9">
        <v>3</v>
      </c>
      <c r="C71">
        <v>335.4</v>
      </c>
      <c r="D71">
        <v>299.52</v>
      </c>
      <c r="E71">
        <v>90.48</v>
      </c>
      <c r="F71">
        <v>182.52</v>
      </c>
      <c r="G71">
        <v>249.6</v>
      </c>
      <c r="H71">
        <v>134.16</v>
      </c>
      <c r="I71">
        <v>9.36</v>
      </c>
      <c r="J71">
        <v>7.3</v>
      </c>
      <c r="K71">
        <v>16</v>
      </c>
      <c r="L71">
        <v>56.94</v>
      </c>
      <c r="M71">
        <v>75.66</v>
      </c>
      <c r="N71">
        <v>64.74</v>
      </c>
      <c r="O71">
        <v>72.54</v>
      </c>
      <c r="P71">
        <v>32.76</v>
      </c>
      <c r="Q71">
        <v>9.36</v>
      </c>
      <c r="R71">
        <v>26.52</v>
      </c>
      <c r="S71">
        <v>62.4</v>
      </c>
      <c r="T71">
        <v>66.3</v>
      </c>
      <c r="U71">
        <v>41.34</v>
      </c>
      <c r="V71">
        <v>67.86</v>
      </c>
      <c r="W71">
        <v>19.188000000000002</v>
      </c>
      <c r="X71">
        <v>39</v>
      </c>
      <c r="Y71">
        <v>17.16</v>
      </c>
      <c r="Z71">
        <v>38.532000000000004</v>
      </c>
      <c r="AA71">
        <v>18.72</v>
      </c>
      <c r="AB71">
        <v>15.6</v>
      </c>
      <c r="AC71">
        <v>20.748</v>
      </c>
      <c r="AD71">
        <v>39</v>
      </c>
      <c r="AE71">
        <v>62.4</v>
      </c>
      <c r="AF71">
        <v>70.2</v>
      </c>
      <c r="AG71">
        <v>9.828</v>
      </c>
      <c r="AH71">
        <v>29</v>
      </c>
      <c r="AI71">
        <v>5</v>
      </c>
      <c r="AJ71">
        <v>6.5</v>
      </c>
      <c r="AK71">
        <v>2.5</v>
      </c>
      <c r="AL71">
        <v>4</v>
      </c>
      <c r="AM71">
        <v>135</v>
      </c>
      <c r="AN71">
        <v>32</v>
      </c>
      <c r="AO71">
        <v>66.5</v>
      </c>
      <c r="AP71">
        <v>92</v>
      </c>
      <c r="AQ71">
        <v>22.7</v>
      </c>
      <c r="AR71">
        <v>33.5</v>
      </c>
      <c r="AS71">
        <v>25</v>
      </c>
      <c r="AT71">
        <v>70</v>
      </c>
      <c r="AU71">
        <v>128</v>
      </c>
      <c r="AV71">
        <v>34</v>
      </c>
      <c r="AW71">
        <v>27</v>
      </c>
      <c r="AX71">
        <v>62</v>
      </c>
      <c r="AY71">
        <v>85</v>
      </c>
      <c r="AZ71">
        <v>22</v>
      </c>
      <c r="BA71">
        <v>32</v>
      </c>
      <c r="BB71">
        <v>24</v>
      </c>
      <c r="BC71">
        <v>105.5</v>
      </c>
      <c r="BD71">
        <v>112</v>
      </c>
      <c r="BE71">
        <v>30.5</v>
      </c>
      <c r="BF71">
        <v>20</v>
      </c>
      <c r="BG71">
        <v>58</v>
      </c>
      <c r="BH71">
        <v>16</v>
      </c>
      <c r="BI71">
        <v>23.5</v>
      </c>
      <c r="BJ71">
        <v>73.2</v>
      </c>
      <c r="BK71">
        <v>21.3</v>
      </c>
    </row>
    <row r="72" spans="1:63" ht="12.75">
      <c r="A72" s="9" t="s">
        <v>74</v>
      </c>
      <c r="B72" s="9">
        <v>3</v>
      </c>
      <c r="C72">
        <v>307.32</v>
      </c>
      <c r="D72">
        <v>287.04</v>
      </c>
      <c r="E72">
        <v>74</v>
      </c>
      <c r="F72">
        <v>170.04</v>
      </c>
      <c r="G72">
        <v>226.2</v>
      </c>
      <c r="H72">
        <v>115</v>
      </c>
      <c r="I72">
        <v>8.268</v>
      </c>
      <c r="J72">
        <v>6.24</v>
      </c>
      <c r="K72">
        <v>9.36</v>
      </c>
      <c r="L72">
        <v>51.948</v>
      </c>
      <c r="M72">
        <v>70.2</v>
      </c>
      <c r="N72">
        <v>65.52</v>
      </c>
      <c r="O72">
        <v>65.52</v>
      </c>
      <c r="P72">
        <v>24.18</v>
      </c>
      <c r="Q72">
        <v>9.98432865596195</v>
      </c>
      <c r="R72">
        <v>24.492</v>
      </c>
      <c r="S72">
        <v>65.52</v>
      </c>
      <c r="T72">
        <v>58.5</v>
      </c>
      <c r="U72">
        <v>39</v>
      </c>
      <c r="V72">
        <v>58.187999999999995</v>
      </c>
      <c r="W72">
        <v>17.16</v>
      </c>
      <c r="X72">
        <v>31.98</v>
      </c>
      <c r="Y72">
        <v>17.16</v>
      </c>
      <c r="Z72">
        <v>32.76</v>
      </c>
      <c r="AA72">
        <v>18.72</v>
      </c>
      <c r="AB72">
        <v>15</v>
      </c>
      <c r="AC72">
        <v>23.4</v>
      </c>
      <c r="AD72">
        <v>32.76</v>
      </c>
      <c r="AE72">
        <v>54.6</v>
      </c>
      <c r="AF72">
        <v>65.52</v>
      </c>
      <c r="AG72">
        <v>9.36</v>
      </c>
      <c r="AH72">
        <v>29</v>
      </c>
      <c r="AI72">
        <v>5</v>
      </c>
      <c r="AJ72">
        <v>5.3</v>
      </c>
      <c r="AK72">
        <v>3</v>
      </c>
      <c r="AL72">
        <v>4</v>
      </c>
      <c r="AM72">
        <v>127.8</v>
      </c>
      <c r="AN72">
        <v>32.8</v>
      </c>
      <c r="AO72">
        <v>70.33052203292475</v>
      </c>
      <c r="AP72">
        <v>86</v>
      </c>
      <c r="AQ72">
        <v>23</v>
      </c>
      <c r="AR72">
        <v>33</v>
      </c>
      <c r="AS72">
        <v>23.21736615846496</v>
      </c>
      <c r="AT72">
        <v>73.5</v>
      </c>
      <c r="AU72">
        <v>134</v>
      </c>
      <c r="AV72">
        <v>34</v>
      </c>
      <c r="AW72">
        <v>34</v>
      </c>
      <c r="AX72">
        <v>67.5</v>
      </c>
      <c r="AY72">
        <v>88</v>
      </c>
      <c r="AZ72">
        <v>25</v>
      </c>
      <c r="BA72">
        <v>30</v>
      </c>
      <c r="BB72">
        <v>25</v>
      </c>
      <c r="BC72">
        <v>107.5</v>
      </c>
      <c r="BD72">
        <v>105.5</v>
      </c>
      <c r="BE72">
        <v>30</v>
      </c>
      <c r="BF72">
        <v>25.5</v>
      </c>
      <c r="BG72">
        <v>63</v>
      </c>
      <c r="BH72">
        <v>14.5</v>
      </c>
      <c r="BI72">
        <v>25</v>
      </c>
      <c r="BJ72">
        <v>70</v>
      </c>
      <c r="BK72">
        <v>17.3</v>
      </c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spans="1:63" s="1" customFormat="1" ht="12.75">
      <c r="A102" s="4" t="s">
        <v>44</v>
      </c>
      <c r="B102" s="4"/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1</v>
      </c>
      <c r="AO102" s="4">
        <v>1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1</v>
      </c>
      <c r="AX102" s="4">
        <v>1</v>
      </c>
      <c r="AY102" s="4">
        <v>1</v>
      </c>
      <c r="AZ102" s="4">
        <v>1</v>
      </c>
      <c r="BA102" s="4">
        <v>1</v>
      </c>
      <c r="BB102" s="4">
        <v>1</v>
      </c>
      <c r="BC102" s="4">
        <v>1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1</v>
      </c>
      <c r="BK102" s="4">
        <v>1</v>
      </c>
    </row>
    <row r="103" spans="1:3" ht="12.75">
      <c r="A103" s="5" t="s">
        <v>45</v>
      </c>
      <c r="B103" s="5"/>
      <c r="C103" s="6">
        <f>COUNT(C102:BK102)</f>
        <v>61</v>
      </c>
    </row>
    <row r="104" spans="1:2" ht="12.75">
      <c r="A104" s="3"/>
      <c r="B104" s="3"/>
    </row>
    <row r="105" spans="1:10" ht="12.75">
      <c r="A105" s="3"/>
      <c r="B105" s="3"/>
      <c r="G105" s="6">
        <f>COUNTA(C1:BK1)</f>
        <v>61</v>
      </c>
      <c r="I105" s="7" t="s">
        <v>46</v>
      </c>
      <c r="J105" s="6">
        <f>G105-C103</f>
        <v>0</v>
      </c>
    </row>
    <row r="108" ht="12.75">
      <c r="A108" t="s">
        <v>155</v>
      </c>
    </row>
    <row r="109" ht="12.75">
      <c r="A109" t="s">
        <v>156</v>
      </c>
    </row>
    <row r="111" ht="12.75">
      <c r="A111" t="s">
        <v>47</v>
      </c>
    </row>
    <row r="112" ht="12.75">
      <c r="A112" t="s">
        <v>269</v>
      </c>
    </row>
    <row r="113" ht="12.75">
      <c r="A113" t="s">
        <v>270</v>
      </c>
    </row>
    <row r="114" ht="12.75">
      <c r="A114" t="s">
        <v>103</v>
      </c>
    </row>
    <row r="115" ht="12.75">
      <c r="A115" t="s">
        <v>104</v>
      </c>
    </row>
    <row r="116" ht="12.75">
      <c r="A116" t="s">
        <v>115</v>
      </c>
    </row>
    <row r="117" ht="12.75">
      <c r="A117" t="s">
        <v>299</v>
      </c>
    </row>
    <row r="118" ht="12.75">
      <c r="A118" t="s">
        <v>300</v>
      </c>
    </row>
    <row r="119" ht="12.75">
      <c r="A119" t="s">
        <v>360</v>
      </c>
    </row>
    <row r="120" ht="12.75">
      <c r="A120" t="s">
        <v>361</v>
      </c>
    </row>
    <row r="121" ht="12.75">
      <c r="A121" t="s">
        <v>105</v>
      </c>
    </row>
    <row r="122" ht="12.75">
      <c r="A122" t="s">
        <v>106</v>
      </c>
    </row>
    <row r="123" ht="12.75">
      <c r="A123" t="s">
        <v>107</v>
      </c>
    </row>
    <row r="124" ht="12.75">
      <c r="A124" t="s">
        <v>135</v>
      </c>
    </row>
    <row r="125" ht="12.75">
      <c r="A125" t="s">
        <v>136</v>
      </c>
    </row>
    <row r="126" ht="12.75">
      <c r="A126" t="s">
        <v>137</v>
      </c>
    </row>
    <row r="127" ht="12.75">
      <c r="A127" t="s">
        <v>271</v>
      </c>
    </row>
    <row r="128" ht="12.75">
      <c r="A128" t="s">
        <v>272</v>
      </c>
    </row>
    <row r="129" ht="12.75">
      <c r="A129" t="s">
        <v>273</v>
      </c>
    </row>
    <row r="130" ht="12.75">
      <c r="A130" t="s">
        <v>274</v>
      </c>
    </row>
    <row r="131" ht="12.75">
      <c r="A131" t="s">
        <v>275</v>
      </c>
    </row>
    <row r="132" ht="12.75">
      <c r="A132" t="s">
        <v>276</v>
      </c>
    </row>
    <row r="133" ht="12.75">
      <c r="A133" t="s">
        <v>277</v>
      </c>
    </row>
    <row r="134" ht="12.75">
      <c r="A134" t="s">
        <v>278</v>
      </c>
    </row>
    <row r="135" ht="12.75">
      <c r="A135" t="s">
        <v>279</v>
      </c>
    </row>
    <row r="136" ht="12.75">
      <c r="A136" t="s">
        <v>280</v>
      </c>
    </row>
    <row r="137" ht="12.75">
      <c r="A137" t="s">
        <v>281</v>
      </c>
    </row>
    <row r="138" ht="12.75">
      <c r="A138" t="s">
        <v>282</v>
      </c>
    </row>
    <row r="139" ht="12.75">
      <c r="A139" t="s">
        <v>283</v>
      </c>
    </row>
    <row r="140" ht="12.75">
      <c r="A140" t="s">
        <v>284</v>
      </c>
    </row>
    <row r="141" ht="12.75">
      <c r="A141" t="s">
        <v>285</v>
      </c>
    </row>
    <row r="142" ht="12.75">
      <c r="A142" t="s">
        <v>286</v>
      </c>
    </row>
    <row r="143" ht="12.75">
      <c r="A143" t="s">
        <v>145</v>
      </c>
    </row>
    <row r="144" ht="12.75">
      <c r="A144" t="s">
        <v>146</v>
      </c>
    </row>
    <row r="145" ht="12.75">
      <c r="A145" t="s">
        <v>147</v>
      </c>
    </row>
    <row r="146" ht="12.75">
      <c r="A146" t="s">
        <v>157</v>
      </c>
    </row>
    <row r="147" ht="12.75">
      <c r="A147" t="s">
        <v>158</v>
      </c>
    </row>
    <row r="148" ht="12.75">
      <c r="A148" t="s">
        <v>159</v>
      </c>
    </row>
    <row r="149" ht="12.75">
      <c r="A149" t="s">
        <v>160</v>
      </c>
    </row>
    <row r="150" ht="12.75">
      <c r="A150" t="s">
        <v>161</v>
      </c>
    </row>
    <row r="151" ht="12.75">
      <c r="A151" t="s">
        <v>162</v>
      </c>
    </row>
    <row r="152" ht="12.75">
      <c r="A152" t="s">
        <v>163</v>
      </c>
    </row>
    <row r="153" ht="12.75">
      <c r="A153" t="s">
        <v>164</v>
      </c>
    </row>
    <row r="154" ht="12.75">
      <c r="A154" t="s">
        <v>165</v>
      </c>
    </row>
    <row r="155" ht="12.75">
      <c r="A155" t="s">
        <v>132</v>
      </c>
    </row>
    <row r="156" ht="12.75">
      <c r="A156" t="s">
        <v>133</v>
      </c>
    </row>
    <row r="157" ht="12.75">
      <c r="A157" t="s">
        <v>134</v>
      </c>
    </row>
    <row r="158" ht="12.75">
      <c r="A158" t="s">
        <v>148</v>
      </c>
    </row>
    <row r="159" ht="12.75">
      <c r="A159" t="s">
        <v>149</v>
      </c>
    </row>
    <row r="160" ht="12.75">
      <c r="A160" t="s">
        <v>150</v>
      </c>
    </row>
    <row r="161" ht="12.75">
      <c r="A161" t="s">
        <v>151</v>
      </c>
    </row>
    <row r="162" ht="12.75">
      <c r="A162" t="s">
        <v>64</v>
      </c>
    </row>
    <row r="163" ht="12.75">
      <c r="A163" t="s">
        <v>65</v>
      </c>
    </row>
    <row r="164" ht="12.75">
      <c r="A164" t="s">
        <v>66</v>
      </c>
    </row>
    <row r="165" ht="12.75">
      <c r="A165" t="s">
        <v>67</v>
      </c>
    </row>
    <row r="166" ht="12.75">
      <c r="A166" t="s">
        <v>68</v>
      </c>
    </row>
    <row r="167" ht="12.75">
      <c r="A167" t="s">
        <v>152</v>
      </c>
    </row>
    <row r="168" ht="12.75">
      <c r="A168" t="s">
        <v>153</v>
      </c>
    </row>
    <row r="169" ht="12.75">
      <c r="A169" t="s">
        <v>154</v>
      </c>
    </row>
    <row r="170" ht="12.75">
      <c r="A170" t="s">
        <v>33</v>
      </c>
    </row>
    <row r="171" ht="12.75">
      <c r="A171" t="s">
        <v>34</v>
      </c>
    </row>
    <row r="172" ht="12.75">
      <c r="A172" t="s">
        <v>340</v>
      </c>
    </row>
  </sheetData>
  <conditionalFormatting sqref="D23">
    <cfRule type="cellIs" priority="1" dxfId="0" operator="equal" stopIfTrue="1">
      <formula>$FD23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2"/>
  <sheetViews>
    <sheetView workbookViewId="0" topLeftCell="A1">
      <selection activeCell="B1" sqref="B1:BK1"/>
    </sheetView>
  </sheetViews>
  <sheetFormatPr defaultColWidth="11.00390625" defaultRowHeight="12"/>
  <cols>
    <col min="1" max="1" width="5.875" style="0" customWidth="1"/>
    <col min="2" max="2" width="3.375" style="0" customWidth="1"/>
    <col min="3" max="16384" width="5.875" style="0" customWidth="1"/>
  </cols>
  <sheetData>
    <row r="1" spans="1:63" ht="12.75">
      <c r="A1" t="str">
        <f>'61raw'!A1</f>
        <v>1=michineri West; 2=michineri West (large disk); 3=michineri East</v>
      </c>
      <c r="B1" t="str">
        <f>'61raw'!B1</f>
        <v>species</v>
      </c>
      <c r="C1" t="str">
        <f>'61raw'!C1</f>
        <v>100-idiosoma, length</v>
      </c>
      <c r="D1" t="str">
        <f>'61raw'!D1</f>
        <v>101-idiosoma, width</v>
      </c>
      <c r="E1" t="str">
        <f>'61raw'!E1</f>
        <v>102-propodosomal shield, length</v>
      </c>
      <c r="F1" t="str">
        <f>'61raw'!F1</f>
        <v>103-propodosomal shield, width</v>
      </c>
      <c r="G1" t="str">
        <f>'61raw'!G1</f>
        <v>105-hysterosomal shield, width anterior</v>
      </c>
      <c r="H1" t="str">
        <f>'61raw'!H1</f>
        <v>106-hysterosomal shield, width at f2 level</v>
      </c>
      <c r="I1" t="str">
        <f>'61raw'!I1</f>
        <v>107-length of free palpomeres</v>
      </c>
      <c r="J1" t="str">
        <f>'61raw'!J1</f>
        <v>108-width of free palpomeres (base)</v>
      </c>
      <c r="K1" t="str">
        <f>'61raw'!K1</f>
        <v>109-gnathosomal solenidion</v>
      </c>
      <c r="L1" t="str">
        <f>'61raw'!L1</f>
        <v>110-sternum</v>
      </c>
      <c r="M1" t="str">
        <f>'61raw'!M1</f>
        <v>111-apodeme II</v>
      </c>
      <c r="N1" t="str">
        <f>'61raw'!N1</f>
        <v>112-apodeme III</v>
      </c>
      <c r="O1" t="str">
        <f>'61raw'!O1</f>
        <v>113-apodeme IV</v>
      </c>
      <c r="P1" t="str">
        <f>'61raw'!P1</f>
        <v>114-posterior apodeme IV (free end - outer posterior edge of coxa IV</v>
      </c>
      <c r="Q1" t="str">
        <f>'61raw'!Q1</f>
        <v>115-vi</v>
      </c>
      <c r="R1" t="str">
        <f>'61raw'!R1</f>
        <v>116-si</v>
      </c>
      <c r="S1" t="str">
        <f>'61raw'!S1</f>
        <v>117-se</v>
      </c>
      <c r="T1" t="str">
        <f>'61raw'!T1</f>
        <v>118-c2</v>
      </c>
      <c r="U1" t="str">
        <f>'61raw'!U1</f>
        <v>119-c3</v>
      </c>
      <c r="V1" t="str">
        <f>'61raw'!V1</f>
        <v>120-cp</v>
      </c>
      <c r="W1" t="str">
        <f>'61raw'!W1</f>
        <v>121-d1</v>
      </c>
      <c r="X1" t="str">
        <f>'61raw'!X1</f>
        <v>122-d2</v>
      </c>
      <c r="Y1" t="str">
        <f>'61raw'!Y1</f>
        <v>123-e1</v>
      </c>
      <c r="Z1" t="str">
        <f>'61raw'!Z1</f>
        <v>124-e2</v>
      </c>
      <c r="AA1" t="str">
        <f>'61raw'!AA1</f>
        <v>125-f2</v>
      </c>
      <c r="AB1" t="str">
        <f>'61raw'!AB1</f>
        <v>126-h1</v>
      </c>
      <c r="AC1" t="str">
        <f>'61raw'!AC1</f>
        <v>127-h2</v>
      </c>
      <c r="AD1" t="str">
        <f>'61raw'!AD1</f>
        <v>128-3a</v>
      </c>
      <c r="AE1" t="str">
        <f>'61raw'!AE1</f>
        <v>129-length of attachment organ</v>
      </c>
      <c r="AF1" t="str">
        <f>'61raw'!AF1</f>
        <v>130-width of attachment organ (erxcluding transparent margin)</v>
      </c>
      <c r="AG1" t="str">
        <f>'61raw'!AG1</f>
        <v>131-anterior sucker (ad3) excluding tranparent margin</v>
      </c>
      <c r="AH1" t="str">
        <f>'61raw'!AH1</f>
        <v>132-median shield (ad1+2, ad3)</v>
      </c>
      <c r="AI1" t="str">
        <f>'61raw'!AI1</f>
        <v>133-anterior lateral conoid (ps2)</v>
      </c>
      <c r="AJ1" t="str">
        <f>'61raw'!AJ1</f>
        <v>134-posterior lateral conoid (ps1)</v>
      </c>
      <c r="AK1" t="str">
        <f>'61raw'!AK1</f>
        <v>135-anterior cuticular conoid</v>
      </c>
      <c r="AL1" t="str">
        <f>'61raw'!AL1</f>
        <v>136-ih</v>
      </c>
      <c r="AM1" t="str">
        <f>'61raw'!AM1</f>
        <v>137-leg I</v>
      </c>
      <c r="AN1" t="str">
        <f>'61raw'!AN1</f>
        <v>138-tarsus I</v>
      </c>
      <c r="AO1" t="str">
        <f>'61raw'!AO1</f>
        <v>139-f I</v>
      </c>
      <c r="AP1" t="str">
        <f>'61raw'!AP1</f>
        <v>140-e I</v>
      </c>
      <c r="AQ1" t="str">
        <f>'61raw'!AQ1</f>
        <v>141-la I</v>
      </c>
      <c r="AR1" t="str">
        <f>'61raw'!AR1</f>
        <v>142-wa I</v>
      </c>
      <c r="AS1" t="str">
        <f>'61raw'!AS1</f>
        <v>143-hT I</v>
      </c>
      <c r="AT1" t="str">
        <f>'61raw'!AT1</f>
        <v>144-vF I</v>
      </c>
      <c r="AU1" t="str">
        <f>'61raw'!AU1</f>
        <v>145-leg II</v>
      </c>
      <c r="AV1" t="str">
        <f>'61raw'!AV1</f>
        <v>146-tarsus II</v>
      </c>
      <c r="AW1" t="str">
        <f>'61raw'!AW1</f>
        <v>147-empodium II</v>
      </c>
      <c r="AX1" t="str">
        <f>'61raw'!AX1</f>
        <v>148-f II</v>
      </c>
      <c r="AY1" t="str">
        <f>'61raw'!AY1</f>
        <v>149-e II</v>
      </c>
      <c r="AZ1" t="str">
        <f>'61raw'!AZ1</f>
        <v>150-la II</v>
      </c>
      <c r="BA1" t="str">
        <f>'61raw'!BA1</f>
        <v>151-wa II</v>
      </c>
      <c r="BB1" t="str">
        <f>'61raw'!BB1</f>
        <v>152-hT II</v>
      </c>
      <c r="BC1" t="str">
        <f>'61raw'!BC1</f>
        <v>153-vF II</v>
      </c>
      <c r="BD1" t="str">
        <f>'61raw'!BD1</f>
        <v>154-leg III</v>
      </c>
      <c r="BE1" t="str">
        <f>'61raw'!BE1</f>
        <v>155-tarsus III</v>
      </c>
      <c r="BF1" t="str">
        <f>'61raw'!BF1</f>
        <v>156-empodium III</v>
      </c>
      <c r="BG1" t="str">
        <f>'61raw'!BG1</f>
        <v>157-f III</v>
      </c>
      <c r="BH1" t="str">
        <f>'61raw'!BH1</f>
        <v>158-s III</v>
      </c>
      <c r="BI1" t="str">
        <f>'61raw'!BI1</f>
        <v>159-fi III</v>
      </c>
      <c r="BJ1" t="str">
        <f>'61raw'!BJ1</f>
        <v>160-leg IV</v>
      </c>
      <c r="BK1" t="str">
        <f>'61raw'!BK1</f>
        <v>161-tarsus IV</v>
      </c>
    </row>
    <row r="2" spans="1:63" ht="12.75">
      <c r="A2" t="str">
        <f>'61raw'!A2</f>
        <v>BMOC 96 0510 127 ( #01-holotypus)</v>
      </c>
      <c r="B2">
        <f>'61raw'!B2</f>
        <v>1</v>
      </c>
      <c r="C2">
        <f>LN('61raw'!C2)</f>
        <v>5.824583174801905</v>
      </c>
      <c r="D2">
        <f>LN('61raw'!D2)</f>
        <v>5.737990645985938</v>
      </c>
      <c r="E2">
        <f>LN('61raw'!E2)</f>
        <v>4.470037511996595</v>
      </c>
      <c r="F2">
        <f>LN('61raw'!F2)</f>
        <v>5.272999558563747</v>
      </c>
      <c r="G2">
        <f>LN('61raw'!G2)</f>
        <v>5.519859636495273</v>
      </c>
      <c r="H2">
        <f>LN('61raw'!H2)</f>
        <v>4.839134975933884</v>
      </c>
      <c r="I2">
        <f>LN('61raw'!I2)</f>
        <v>2.3905959703167587</v>
      </c>
      <c r="J2">
        <f>LN('61raw'!J2)</f>
        <v>1.9922483299774587</v>
      </c>
      <c r="K2">
        <f>LN('61raw'!K2)</f>
        <v>2.5964480245209076</v>
      </c>
      <c r="L2">
        <f>LN('61raw'!L2)</f>
        <v>4.095344062555184</v>
      </c>
      <c r="M2">
        <f>LN('61raw'!M2)</f>
        <v>4.346658490836091</v>
      </c>
      <c r="N2">
        <f>LN('61raw'!N2)</f>
        <v>4.158257887965753</v>
      </c>
      <c r="O2">
        <f>LN('61raw'!O2)</f>
        <v>4.27332721775054</v>
      </c>
      <c r="P2">
        <f>LN('61raw'!P2)</f>
        <v>3.5492724997275187</v>
      </c>
      <c r="Q2">
        <f>LN('61raw'!Q2)</f>
        <v>2.4595888418037104</v>
      </c>
      <c r="R2">
        <f>LN('61raw'!R2)</f>
        <v>3.069354413424605</v>
      </c>
      <c r="S2">
        <f>LN('61raw'!S2)</f>
        <v>4.095344062555184</v>
      </c>
      <c r="T2">
        <f>LN('61raw'!T2)</f>
        <v>4.008568785200697</v>
      </c>
      <c r="U2">
        <f>LN('61raw'!U2)</f>
        <v>3.5219980818078596</v>
      </c>
      <c r="V2">
        <f>LN('61raw'!V2)</f>
        <v>3.9104217240611723</v>
      </c>
      <c r="W2">
        <f>LN('61raw'!W2)</f>
        <v>2.641910398597665</v>
      </c>
      <c r="X2">
        <f>LN('61raw'!X2)</f>
        <v>3.152736022363656</v>
      </c>
      <c r="Y2">
        <f>LN('61raw'!Y2)</f>
        <v>2.5847519847577165</v>
      </c>
      <c r="Z2">
        <f>LN('61raw'!Z2)</f>
        <v>2.994130992187017</v>
      </c>
      <c r="AA2">
        <f>LN('61raw'!AA2)</f>
        <v>2.6080088469219835</v>
      </c>
      <c r="AB2">
        <f>LN('61raw'!AB2)</f>
        <v>2.3905959703167587</v>
      </c>
      <c r="AC2">
        <f>LN('61raw'!AC2)</f>
        <v>2.88703285663065</v>
      </c>
      <c r="AD2">
        <f>LN('61raw'!AD2)</f>
        <v>3.2480462021679806</v>
      </c>
      <c r="AE2">
        <f>LN('61raw'!AE2)</f>
        <v>4.150913913709995</v>
      </c>
      <c r="AF2">
        <f>LN('61raw'!AF2)</f>
        <v>4.133565275375382</v>
      </c>
      <c r="AG2">
        <f>LN('61raw'!AG2)</f>
        <v>2.2692351133124915</v>
      </c>
      <c r="AH2">
        <f>LN('61raw'!AH2)</f>
        <v>3.2188758248682006</v>
      </c>
      <c r="AI2">
        <f>LN('61raw'!AI2)</f>
        <v>1.667706820558076</v>
      </c>
      <c r="AJ2">
        <f>LN('61raw'!AJ2)</f>
        <v>1.6094379124341003</v>
      </c>
      <c r="AK2">
        <f>LN('61raw'!AK2)</f>
        <v>1.6974487897568136</v>
      </c>
      <c r="AL2">
        <f>LN('61raw'!AL2)</f>
        <v>1.7796868879937857</v>
      </c>
      <c r="AM2">
        <f>LN('61raw'!AM2)</f>
        <v>4.944495491591711</v>
      </c>
      <c r="AN2">
        <f>LN('61raw'!AN2)</f>
        <v>3.6635616461296463</v>
      </c>
      <c r="AO2">
        <f>LN('61raw'!AO2)</f>
        <v>4.170379248498098</v>
      </c>
      <c r="AP2">
        <f>LN('61raw'!AP2)</f>
        <v>4.505128831807865</v>
      </c>
      <c r="AQ2">
        <f>LN('61raw'!AQ2)</f>
        <v>3.032449856489154</v>
      </c>
      <c r="AR2">
        <f>LN('61raw'!AR2)</f>
        <v>3.4651107074058083</v>
      </c>
      <c r="AS2">
        <f>LN('61raw'!AS2)</f>
        <v>3.0473755067058295</v>
      </c>
      <c r="AT2">
        <f>LN('61raw'!AT2)</f>
        <v>4.487737089095996</v>
      </c>
      <c r="AU2">
        <f>LN('61raw'!AU2)</f>
        <v>4.944495491591711</v>
      </c>
      <c r="AV2">
        <f>LN('61raw'!AV2)</f>
        <v>3.6635616461296463</v>
      </c>
      <c r="AW2">
        <f>LN('61raw'!AW2)</f>
        <v>3.389124800427886</v>
      </c>
      <c r="AX2">
        <f>LN('61raw'!AX2)</f>
        <v>4.182355439544814</v>
      </c>
      <c r="AY2">
        <f>LN('61raw'!AY2)</f>
        <v>4.4520190064939165</v>
      </c>
      <c r="AZ2">
        <f>LN('61raw'!AZ2)</f>
        <v>3.083743150876704</v>
      </c>
      <c r="BA2">
        <f>LN('61raw'!BA2)</f>
        <v>3.3624565533457247</v>
      </c>
      <c r="BB2">
        <f>LN('61raw'!BB2)</f>
        <v>3.1855258451866466</v>
      </c>
      <c r="BC2">
        <f>LN('61raw'!BC2)</f>
        <v>4.8635264290580436</v>
      </c>
      <c r="BD2">
        <f>LN('61raw'!BD2)</f>
        <v>4.801394647951038</v>
      </c>
      <c r="BE2">
        <f>LN('61raw'!BE2)</f>
        <v>3.5357282746197614</v>
      </c>
      <c r="BF2">
        <f>LN('61raw'!BF2)</f>
        <v>3.4404180948154366</v>
      </c>
      <c r="BG2">
        <f>LN('61raw'!BG2)</f>
        <v>4.05560373390567</v>
      </c>
      <c r="BH2">
        <f>LN('61raw'!BH2)</f>
        <v>2.747270914255491</v>
      </c>
      <c r="BI2">
        <f>LN('61raw'!BI2)</f>
        <v>3.1855258451866466</v>
      </c>
      <c r="BJ2">
        <f>LN('61raw'!BJ2)</f>
        <v>4.414977734813568</v>
      </c>
      <c r="BK2">
        <f>LN('61raw'!BK2)</f>
        <v>3.152736022363656</v>
      </c>
    </row>
    <row r="3" spans="1:63" ht="12.75">
      <c r="A3" t="str">
        <f>'61raw'!A3</f>
        <v>BMOC 96 0510 127#2</v>
      </c>
      <c r="B3">
        <f>'61raw'!B3</f>
        <v>1</v>
      </c>
      <c r="C3">
        <f>LN('61raw'!C3)</f>
        <v>5.810661836283297</v>
      </c>
      <c r="D3">
        <f>LN('61raw'!D3)</f>
        <v>5.60947179518496</v>
      </c>
      <c r="E3">
        <f>LN('61raw'!E3)</f>
        <v>4.555559685434757</v>
      </c>
      <c r="F3">
        <f>LN('61raw'!F3)</f>
        <v>5.172073639973786</v>
      </c>
      <c r="G3">
        <f>LN('61raw'!G3)</f>
        <v>5.529190963924157</v>
      </c>
      <c r="H3">
        <f>LN('61raw'!H3)</f>
        <v>4.8635264290580436</v>
      </c>
      <c r="I3">
        <f>LN('61raw'!I3)</f>
        <v>2.4187668472834556</v>
      </c>
      <c r="J3">
        <f>LN('61raw'!J3)</f>
        <v>1.8309801823813363</v>
      </c>
      <c r="K3">
        <f>LN('61raw'!K3)</f>
        <v>2.5241273629412815</v>
      </c>
      <c r="L3">
        <f>LN('61raw'!L3)</f>
        <v>4.095344062555184</v>
      </c>
      <c r="M3">
        <f>LN('61raw'!M3)</f>
        <v>4.326249619204884</v>
      </c>
      <c r="N3">
        <f>LN('61raw'!N3)</f>
        <v>4.182355439544814</v>
      </c>
      <c r="O3">
        <f>LN('61raw'!O3)</f>
        <v>4.281985280493656</v>
      </c>
      <c r="P3">
        <f>LN('61raw'!P3)</f>
        <v>3.4892082589848687</v>
      </c>
      <c r="Q3">
        <f>LN('61raw'!Q3)</f>
        <v>2.4595888418037104</v>
      </c>
      <c r="R3">
        <f>LN('61raw'!R3)</f>
        <v>3.277899165317662</v>
      </c>
      <c r="S3">
        <f>LN('61raw'!S3)</f>
        <v>4.05560373390567</v>
      </c>
      <c r="T3">
        <f>LN('61raw'!T3)</f>
        <v>4.028204759717555</v>
      </c>
      <c r="U3">
        <f>LN('61raw'!U3)</f>
        <v>3.5801800371905954</v>
      </c>
      <c r="V3">
        <f>LN('61raw'!V3)</f>
        <v>3.878673025746592</v>
      </c>
      <c r="W3">
        <f>LN('61raw'!W3)</f>
        <v>2.560941336063998</v>
      </c>
      <c r="X3">
        <f>LN('61raw'!X3)</f>
        <v>3.2480462021679806</v>
      </c>
      <c r="Y3">
        <f>LN('61raw'!Y3)</f>
        <v>2.2364452904895007</v>
      </c>
      <c r="Z3">
        <f>LN('61raw'!Z3)</f>
        <v>3.198346533615708</v>
      </c>
      <c r="AA3">
        <f>LN('61raw'!AA3)</f>
        <v>2.747270914255491</v>
      </c>
      <c r="AB3">
        <f>LN('61raw'!AB3)</f>
        <v>2.3905959703167587</v>
      </c>
      <c r="AC3">
        <f>LN('61raw'!AC3)</f>
        <v>2.8242319553916198</v>
      </c>
      <c r="AD3">
        <f>LN('61raw'!AD3)</f>
        <v>3.4404180948154366</v>
      </c>
      <c r="AE3">
        <f>LN('61raw'!AE3)</f>
        <v>4.2174467593560845</v>
      </c>
      <c r="AF3">
        <f>LN('61raw'!AF3)</f>
        <v>4.182355439544814</v>
      </c>
      <c r="AG3">
        <f>LN('61raw'!AG3)</f>
        <v>2.346793347658366</v>
      </c>
      <c r="AH3">
        <f>LN('61raw'!AH3)</f>
        <v>3.258096538021482</v>
      </c>
      <c r="AI3">
        <f>LN('61raw'!AI3)</f>
        <v>1.6094379124341003</v>
      </c>
      <c r="AJ3">
        <f>LN('61raw'!AJ3)</f>
        <v>1.6094379124341003</v>
      </c>
      <c r="AK3">
        <f>LN('61raw'!AK3)</f>
        <v>1.9487632180377197</v>
      </c>
      <c r="AL3">
        <f>LN('61raw'!AL3)</f>
        <v>1.6078366310671268</v>
      </c>
      <c r="AM3">
        <f>LN('61raw'!AM3)</f>
        <v>4.910593939916029</v>
      </c>
      <c r="AN3">
        <f>LN('61raw'!AN3)</f>
        <v>3.5801800371905954</v>
      </c>
      <c r="AO3">
        <f>LN('61raw'!AO3)</f>
        <v>4.205885936955008</v>
      </c>
      <c r="AP3">
        <f>LN('61raw'!AP3)</f>
        <v>4.414977734813568</v>
      </c>
      <c r="AQ3">
        <f>LN('61raw'!AQ3)</f>
        <v>3.152736022363656</v>
      </c>
      <c r="AR3">
        <f>LN('61raw'!AR3)</f>
        <v>3.4553067073091874</v>
      </c>
      <c r="AS3">
        <f>LN('61raw'!AS3)</f>
        <v>2.8425810940598164</v>
      </c>
      <c r="AT3">
        <f>LN('61raw'!AT3)</f>
        <v>4.3765114539857715</v>
      </c>
      <c r="AU3">
        <f>LN('61raw'!AU3)</f>
        <v>4.944495491591711</v>
      </c>
      <c r="AV3">
        <f>LN('61raw'!AV3)</f>
        <v>3.702782359282928</v>
      </c>
      <c r="AW3">
        <f>LN('61raw'!AW3)</f>
        <v>3.389124800427886</v>
      </c>
      <c r="AX3">
        <f>LN('61raw'!AX3)</f>
        <v>4.170379248498098</v>
      </c>
      <c r="AY3">
        <f>LN('61raw'!AY3)</f>
        <v>4.414977734813568</v>
      </c>
      <c r="AZ3">
        <f>LN('61raw'!AZ3)</f>
        <v>3.0096351787229825</v>
      </c>
      <c r="BA3">
        <f>LN('61raw'!BA3)</f>
        <v>3.389124800427886</v>
      </c>
      <c r="BB3">
        <f>LN('61raw'!BB3)</f>
        <v>2.994130992187017</v>
      </c>
      <c r="BC3">
        <f>LN('61raw'!BC3)</f>
        <v>4.735145262409837</v>
      </c>
      <c r="BD3">
        <f>LN('61raw'!BD3)</f>
        <v>4.826712455935327</v>
      </c>
      <c r="BE3">
        <f>LN('61raw'!BE3)</f>
        <v>3.526595791056489</v>
      </c>
      <c r="BF3">
        <f>LN('61raw'!BF3)</f>
        <v>3.1725386496598356</v>
      </c>
      <c r="BG3">
        <f>LN('61raw'!BG3)</f>
        <v>4.05560373390567</v>
      </c>
      <c r="BH3">
        <f>LN('61raw'!BH3)</f>
        <v>2.929592471049446</v>
      </c>
      <c r="BI3">
        <f>LN('61raw'!BI3)</f>
        <v>3.235850929074162</v>
      </c>
      <c r="BJ3">
        <f>LN('61raw'!BJ3)</f>
        <v>4.4520190064939165</v>
      </c>
      <c r="BK3">
        <f>LN('61raw'!BK3)</f>
        <v>3.083743150876704</v>
      </c>
    </row>
    <row r="4" spans="1:63" ht="12.75">
      <c r="A4" t="str">
        <f>'61raw'!A4</f>
        <v>BMOC 96 0510 127#3</v>
      </c>
      <c r="B4">
        <f>'61raw'!B4</f>
        <v>1</v>
      </c>
      <c r="C4">
        <f>LN('61raw'!C4)</f>
        <v>5.762805815105662</v>
      </c>
      <c r="D4">
        <f>LN('61raw'!D4)</f>
        <v>5.580484258311707</v>
      </c>
      <c r="E4">
        <f>LN('61raw'!E4)</f>
        <v>4.43366986782572</v>
      </c>
      <c r="F4">
        <f>LN('61raw'!F4)</f>
        <v>5.327487743847817</v>
      </c>
      <c r="G4">
        <f>LN('61raw'!G4)</f>
        <v>5.5506312951620265</v>
      </c>
      <c r="H4">
        <f>LN('61raw'!H4)</f>
        <v>4.851405068525699</v>
      </c>
      <c r="I4">
        <f>LN('61raw'!I4)</f>
        <v>2.2364452904895007</v>
      </c>
      <c r="J4">
        <f>LN('61raw'!J4)</f>
        <v>2.013301739175291</v>
      </c>
      <c r="K4">
        <f>LN('61raw'!K4)</f>
        <v>2.7960610784249234</v>
      </c>
      <c r="L4">
        <f>LN('61raw'!L4)</f>
        <v>4.000033882750859</v>
      </c>
      <c r="M4">
        <f>LN('61raw'!M4)</f>
        <v>4.356708826689592</v>
      </c>
      <c r="N4">
        <f>LN('61raw'!N4)</f>
        <v>4.182355439544814</v>
      </c>
      <c r="O4">
        <f>LN('61raw'!O4)</f>
        <v>4.315886832169337</v>
      </c>
      <c r="P4">
        <f>LN('61raw'!P4)</f>
        <v>3.217274543501227</v>
      </c>
      <c r="Q4">
        <f>LN('61raw'!Q4)</f>
        <v>2.285235454658933</v>
      </c>
      <c r="R4">
        <f>LN('61raw'!R4)</f>
        <v>2.970414465569701</v>
      </c>
      <c r="S4">
        <f>LN('61raw'!S4)</f>
        <v>4.2174467593560845</v>
      </c>
      <c r="T4">
        <f>LN('61raw'!T4)</f>
        <v>4.041998081849892</v>
      </c>
      <c r="U4">
        <f>LN('61raw'!U4)</f>
        <v>3.6635616461296463</v>
      </c>
      <c r="V4">
        <f>LN('61raw'!V4)</f>
        <v>4.000033882750859</v>
      </c>
      <c r="W4">
        <f>LN('61raw'!W4)</f>
        <v>2.747270914255491</v>
      </c>
      <c r="X4">
        <f>LN('61raw'!X4)</f>
        <v>3.4651107074058083</v>
      </c>
      <c r="Y4">
        <f>LN('61raw'!Y4)</f>
        <v>2.3905959703167587</v>
      </c>
      <c r="Z4">
        <f>LN('61raw'!Z4)</f>
        <v>3.306886702190914</v>
      </c>
      <c r="AA4">
        <f>LN('61raw'!AA4)</f>
        <v>2.695977619867941</v>
      </c>
      <c r="AB4">
        <f>LN('61raw'!AB4)</f>
        <v>2.149433913499871</v>
      </c>
      <c r="AC4">
        <f>LN('61raw'!AC4)</f>
        <v>3.3624565533457247</v>
      </c>
      <c r="AD4">
        <f>LN('61raw'!AD4)</f>
        <v>3.277899165317662</v>
      </c>
      <c r="AE4">
        <f>LN('61raw'!AE4)</f>
        <v>4.1082474673910925</v>
      </c>
      <c r="AF4">
        <f>LN('61raw'!AF4)</f>
        <v>4.205885936955008</v>
      </c>
      <c r="AG4">
        <f>LN('61raw'!AG4)</f>
        <v>2.2364452904895007</v>
      </c>
      <c r="AH4">
        <f>LN('61raw'!AH4)</f>
        <v>3.3214324131932926</v>
      </c>
      <c r="AI4">
        <f>LN('61raw'!AI4)</f>
        <v>1.6094379124341003</v>
      </c>
      <c r="AJ4">
        <f>LN('61raw'!AJ4)</f>
        <v>1.791759469228055</v>
      </c>
      <c r="AK4">
        <f>LN('61raw'!AK4)</f>
        <v>1.63860828973388</v>
      </c>
      <c r="AL4">
        <f>LN('61raw'!AL4)</f>
        <v>1.63860828973388</v>
      </c>
      <c r="AM4">
        <f>LN('61raw'!AM4)</f>
        <v>5.034742369439489</v>
      </c>
      <c r="AN4">
        <f>LN('61raw'!AN4)</f>
        <v>3.683364273425826</v>
      </c>
      <c r="AO4">
        <f>LN('61raw'!AO4)</f>
        <v>4.284138133854756</v>
      </c>
      <c r="AP4">
        <f>LN('61raw'!AP4)</f>
        <v>4.487737089095996</v>
      </c>
      <c r="AQ4">
        <f>LN('61raw'!AQ4)</f>
        <v>2.929592471049446</v>
      </c>
      <c r="AR4">
        <f>LN('61raw'!AR4)</f>
        <v>3.5357282746197614</v>
      </c>
      <c r="AS4">
        <f>LN('61raw'!AS4)</f>
        <v>3.2480462021679806</v>
      </c>
      <c r="AT4">
        <f>LN('61raw'!AT4)</f>
        <v>4.414977734813568</v>
      </c>
      <c r="AU4">
        <f>LN('61raw'!AU4)</f>
        <v>5.024538199265247</v>
      </c>
      <c r="AV4">
        <f>LN('61raw'!AV4)</f>
        <v>3.6016862424115588</v>
      </c>
      <c r="AW4">
        <f>LN('61raw'!AW4)</f>
        <v>3.5492724997275187</v>
      </c>
      <c r="AX4">
        <f>LN('61raw'!AX4)</f>
        <v>4.170379248498098</v>
      </c>
      <c r="AY4">
        <f>LN('61raw'!AY4)</f>
        <v>4.505128831807865</v>
      </c>
      <c r="AZ4">
        <f>LN('61raw'!AZ4)</f>
        <v>3.0473755067058295</v>
      </c>
      <c r="BA4">
        <f>LN('61raw'!BA4)</f>
        <v>3.55820113047182</v>
      </c>
      <c r="BB4">
        <f>LN('61raw'!BB4)</f>
        <v>3.152736022363656</v>
      </c>
      <c r="BC4">
        <f>LN('61raw'!BC4)</f>
        <v>4.735145262409837</v>
      </c>
      <c r="BD4">
        <f>LN('61raw'!BD4)</f>
        <v>4.801394647951038</v>
      </c>
      <c r="BE4">
        <f>LN('61raw'!BE4)</f>
        <v>3.6016862424115588</v>
      </c>
      <c r="BF4">
        <f>LN('61raw'!BF4)</f>
        <v>3.3350575791576103</v>
      </c>
      <c r="BG4">
        <f>LN('61raw'!BG4)</f>
        <v>4.082271980987832</v>
      </c>
      <c r="BH4">
        <f>LN('61raw'!BH4)</f>
        <v>2.7960610784249234</v>
      </c>
      <c r="BI4">
        <f>LN('61raw'!BI4)</f>
        <v>3.217274543501227</v>
      </c>
      <c r="BJ4">
        <f>LN('61raw'!BJ4)</f>
        <v>4.405498990859024</v>
      </c>
      <c r="BK4">
        <f>LN('61raw'!BK4)</f>
        <v>3.152736022363656</v>
      </c>
    </row>
    <row r="5" spans="1:63" ht="12.75">
      <c r="A5" t="str">
        <f>'61raw'!A5</f>
        <v>BMOC 96 0510 127#4</v>
      </c>
      <c r="B5">
        <f>'61raw'!B5</f>
        <v>1</v>
      </c>
      <c r="C5">
        <f>LN('61raw'!C5)</f>
        <v>5.880588850762045</v>
      </c>
      <c r="D5">
        <f>LN('61raw'!D5)</f>
        <v>5.7125439803247735</v>
      </c>
      <c r="E5">
        <f>LN('61raw'!E5)</f>
        <v>4.4520190064939165</v>
      </c>
      <c r="F5">
        <f>LN('61raw'!F5)</f>
        <v>5.407530451521353</v>
      </c>
      <c r="G5">
        <f>LN('61raw'!G5)</f>
        <v>5.6917098934219315</v>
      </c>
      <c r="H5">
        <f>LN('61raw'!H5)</f>
        <v>4.966474398310486</v>
      </c>
      <c r="I5">
        <f>LN('61raw'!I5)</f>
        <v>2.3905959703167587</v>
      </c>
      <c r="J5">
        <f>LN('61raw'!J5)</f>
        <v>1.9262903621856613</v>
      </c>
      <c r="K5">
        <f>LN('61raw'!K5)</f>
        <v>2.560941336063998</v>
      </c>
      <c r="L5">
        <f>LN('61raw'!L5)</f>
        <v>4.028204759717555</v>
      </c>
      <c r="M5">
        <f>LN('61raw'!M5)</f>
        <v>4.38237657343817</v>
      </c>
      <c r="N5">
        <f>LN('61raw'!N5)</f>
        <v>4.251348311031766</v>
      </c>
      <c r="O5">
        <f>LN('61raw'!O5)</f>
        <v>4.356708826689592</v>
      </c>
      <c r="P5">
        <f>LN('61raw'!P5)</f>
        <v>3.622739651609391</v>
      </c>
      <c r="Q5">
        <f>LN('61raw'!Q5)</f>
        <v>2.316487998163037</v>
      </c>
      <c r="R5">
        <f>LN('61raw'!R5)</f>
        <v>3.235850929074162</v>
      </c>
      <c r="S5">
        <f>LN('61raw'!S5)</f>
        <v>4.2151452623678045</v>
      </c>
      <c r="T5">
        <f>LN('61raw'!T5)</f>
        <v>4.1082474673910925</v>
      </c>
      <c r="U5">
        <f>LN('61raw'!U5)</f>
        <v>3.740522687265775</v>
      </c>
      <c r="V5">
        <f>LN('61raw'!V5)</f>
        <v>4.036503562532251</v>
      </c>
      <c r="W5">
        <f>LN('61raw'!W5)</f>
        <v>2.316487998163037</v>
      </c>
      <c r="X5">
        <f>LN('61raw'!X5)</f>
        <v>3.6635616461296463</v>
      </c>
      <c r="Y5">
        <f>LN('61raw'!Y5)</f>
        <v>2.5847519847577165</v>
      </c>
      <c r="Z5">
        <f>LN('61raw'!Z5)</f>
        <v>3.5931391818331004</v>
      </c>
      <c r="AA5">
        <f>LN('61raw'!AA5)</f>
        <v>2.8242319553916198</v>
      </c>
      <c r="AB5">
        <f>LN('61raw'!AB5)</f>
        <v>2.5847519847577165</v>
      </c>
      <c r="AC5">
        <f>LN('61raw'!AC5)</f>
        <v>3.1049453585273072</v>
      </c>
      <c r="AD5">
        <f>LN('61raw'!AD5)</f>
        <v>3.4892082589848687</v>
      </c>
      <c r="AE5">
        <f>LN('61raw'!AE5)</f>
        <v>4.133565275375382</v>
      </c>
      <c r="AF5">
        <f>LN('61raw'!AF5)</f>
        <v>4.257992853750434</v>
      </c>
      <c r="AG5">
        <f>LN('61raw'!AG5)</f>
        <v>2.316487998163037</v>
      </c>
      <c r="AH5">
        <f>LN('61raw'!AH5)</f>
        <v>3.332204510175204</v>
      </c>
      <c r="AI5">
        <f>LN('61raw'!AI5)</f>
        <v>1.6094379124341003</v>
      </c>
      <c r="AJ5">
        <f>LN('61raw'!AJ5)</f>
        <v>1.791759469228055</v>
      </c>
      <c r="AK5">
        <f>LN('61raw'!AK5)</f>
        <v>1.6078366310671268</v>
      </c>
      <c r="AL5">
        <f>LN('61raw'!AL5)</f>
        <v>1.8309801823813363</v>
      </c>
      <c r="AM5">
        <f>LN('61raw'!AM5)</f>
        <v>5.064744619743288</v>
      </c>
      <c r="AN5">
        <f>LN('61raw'!AN5)</f>
        <v>3.758871825933971</v>
      </c>
      <c r="AO5">
        <f>LN('61raw'!AO5)</f>
        <v>4.205885936955008</v>
      </c>
      <c r="AP5">
        <f>LN('61raw'!AP5)</f>
        <v>4.555559685434757</v>
      </c>
      <c r="AQ5">
        <f>LN('61raw'!AQ5)</f>
        <v>2.747270914255491</v>
      </c>
      <c r="AR5">
        <f>LN('61raw'!AR5)</f>
        <v>3.5127387563950627</v>
      </c>
      <c r="AS5">
        <f>LN('61raw'!AS5)</f>
        <v>2.970414465569701</v>
      </c>
      <c r="AT5">
        <f>LN('61raw'!AT5)</f>
        <v>4.3765114539857715</v>
      </c>
      <c r="AU5">
        <f>LN('61raw'!AU5)</f>
        <v>5.059806338102705</v>
      </c>
      <c r="AV5">
        <f>LN('61raw'!AV5)</f>
        <v>3.702782359282928</v>
      </c>
      <c r="AW5">
        <f>LN('61raw'!AW5)</f>
        <v>3.351586881108821</v>
      </c>
      <c r="AX5">
        <f>LN('61raw'!AX5)</f>
        <v>4.182355439544814</v>
      </c>
      <c r="AY5">
        <f>LN('61raw'!AY5)</f>
        <v>4.487737089095996</v>
      </c>
      <c r="AZ5">
        <f>LN('61raw'!AZ5)</f>
        <v>2.970414465569701</v>
      </c>
      <c r="BA5">
        <f>LN('61raw'!BA5)</f>
        <v>3.5127387563950627</v>
      </c>
      <c r="BB5">
        <f>LN('61raw'!BB5)</f>
        <v>3.083743150876704</v>
      </c>
      <c r="BC5">
        <f>LN('61raw'!BC5)</f>
        <v>4.826712455935327</v>
      </c>
      <c r="BD5">
        <f>LN('61raw'!BD5)</f>
        <v>4.8755026201047595</v>
      </c>
      <c r="BE5">
        <f>LN('61raw'!BE5)</f>
        <v>3.4892082589848687</v>
      </c>
      <c r="BF5">
        <f>LN('61raw'!BF5)</f>
        <v>3.4303677589619355</v>
      </c>
      <c r="BG5">
        <f>LN('61raw'!BG5)</f>
        <v>4.095344062555184</v>
      </c>
      <c r="BH5">
        <f>LN('61raw'!BH5)</f>
        <v>2.7768297164970357</v>
      </c>
      <c r="BI5">
        <f>LN('61raw'!BI5)</f>
        <v>3.3472816609529756</v>
      </c>
      <c r="BJ5">
        <f>LN('61raw'!BJ5)</f>
        <v>4.43366986782572</v>
      </c>
      <c r="BK5">
        <f>LN('61raw'!BK5)</f>
        <v>3.152736022363656</v>
      </c>
    </row>
    <row r="6" spans="1:63" ht="12.75">
      <c r="A6" t="str">
        <f>'61raw'!A6</f>
        <v>BMOC 96 0510 127#5</v>
      </c>
      <c r="B6">
        <f>'61raw'!B6</f>
        <v>1</v>
      </c>
      <c r="C6">
        <f>LN('61raw'!C6)</f>
        <v>5.777404614526815</v>
      </c>
      <c r="D6">
        <f>LN('61raw'!D6)</f>
        <v>5.665041646339771</v>
      </c>
      <c r="E6">
        <f>LN('61raw'!E6)</f>
        <v>4.470037511996595</v>
      </c>
      <c r="F6">
        <f>LN('61raw'!F6)</f>
        <v>5.256870176633863</v>
      </c>
      <c r="G6">
        <f>LN('61raw'!G6)</f>
        <v>5.570433922458206</v>
      </c>
      <c r="H6">
        <f>LN('61raw'!H6)</f>
        <v>4.839134975933884</v>
      </c>
      <c r="I6">
        <f>LN('61raw'!I6)</f>
        <v>2.2364452904895007</v>
      </c>
      <c r="J6">
        <f>LN('61raw'!J6)</f>
        <v>1.8797703465507685</v>
      </c>
      <c r="K6">
        <f>LN('61raw'!K6)</f>
        <v>2.4988095549569915</v>
      </c>
      <c r="L6">
        <f>LN('61raw'!L6)</f>
        <v>4.036503562532251</v>
      </c>
      <c r="M6">
        <f>LN('61raw'!M6)</f>
        <v>4.294833422971505</v>
      </c>
      <c r="N6">
        <f>LN('61raw'!N6)</f>
        <v>4.133565275375382</v>
      </c>
      <c r="O6">
        <f>LN('61raw'!O6)</f>
        <v>4.294833422971505</v>
      </c>
      <c r="P6">
        <f>LN('61raw'!P6)</f>
        <v>3.5357282746197614</v>
      </c>
      <c r="Q6">
        <f>LN('61raw'!Q6)</f>
        <v>2.5241273629412815</v>
      </c>
      <c r="R6">
        <f>LN('61raw'!R6)</f>
        <v>2.88703285663065</v>
      </c>
      <c r="S6">
        <f>LN('61raw'!S6)</f>
        <v>4.1082474673910925</v>
      </c>
      <c r="T6">
        <f>LN('61raw'!T6)</f>
        <v>4.133565275375382</v>
      </c>
      <c r="U6">
        <f>LN('61raw'!U6)</f>
        <v>3.5492724997275187</v>
      </c>
      <c r="V6">
        <f>LN('61raw'!V6)</f>
        <v>3.9856451452987596</v>
      </c>
      <c r="W6">
        <f>LN('61raw'!W6)</f>
        <v>2.747270914255491</v>
      </c>
      <c r="X6">
        <f>LN('61raw'!X6)</f>
        <v>3.351586881108821</v>
      </c>
      <c r="Y6">
        <f>LN('61raw'!Y6)</f>
        <v>2.3317554702938255</v>
      </c>
      <c r="Z6">
        <f>LN('61raw'!Z6)</f>
        <v>3.415100286831147</v>
      </c>
      <c r="AA6">
        <f>LN('61raw'!AA6)</f>
        <v>2.5241273629412815</v>
      </c>
      <c r="AB6">
        <f>LN('61raw'!AB6)</f>
        <v>2.4325601694157912</v>
      </c>
      <c r="AC6">
        <f>LN('61raw'!AC6)</f>
        <v>3.4404180948154366</v>
      </c>
      <c r="AD6">
        <f>LN('61raw'!AD6)</f>
        <v>3.622739651609391</v>
      </c>
      <c r="AE6">
        <f>LN('61raw'!AE6)</f>
        <v>4.158257887965753</v>
      </c>
      <c r="AF6">
        <f>LN('61raw'!AF6)</f>
        <v>4.133565275375382</v>
      </c>
      <c r="AG6">
        <f>LN('61raw'!AG6)</f>
        <v>2.316487998163037</v>
      </c>
      <c r="AH6">
        <f>LN('61raw'!AH6)</f>
        <v>3.2188758248682006</v>
      </c>
      <c r="AI6">
        <f>LN('61raw'!AI6)</f>
        <v>1.7047480922384253</v>
      </c>
      <c r="AJ6">
        <f>LN('61raw'!AJ6)</f>
        <v>1.7404661748405044</v>
      </c>
      <c r="AK6">
        <f>LN('61raw'!AK6)</f>
        <v>1.3609765531356006</v>
      </c>
      <c r="AL6">
        <f>LN('61raw'!AL6)</f>
        <v>1.1378330018213911</v>
      </c>
      <c r="AM6">
        <f>LN('61raw'!AM6)</f>
        <v>5.049856007249537</v>
      </c>
      <c r="AN6">
        <f>LN('61raw'!AN6)</f>
        <v>3.740522687265775</v>
      </c>
      <c r="AO6">
        <f>LN('61raw'!AO6)</f>
        <v>4.158257887965753</v>
      </c>
      <c r="AP6">
        <f>LN('61raw'!AP6)</f>
        <v>4.4520190064939165</v>
      </c>
      <c r="AQ6">
        <f>LN('61raw'!AQ6)</f>
        <v>2.970414465569701</v>
      </c>
      <c r="AR6">
        <f>LN('61raw'!AR6)</f>
        <v>3.389124800427886</v>
      </c>
      <c r="AS6">
        <f>LN('61raw'!AS6)</f>
        <v>3.2480462021679806</v>
      </c>
      <c r="AT6">
        <f>LN('61raw'!AT6)</f>
        <v>4.2174467593560845</v>
      </c>
      <c r="AU6">
        <f>LN('61raw'!AU6)</f>
        <v>5.019396799764828</v>
      </c>
      <c r="AV6">
        <f>LN('61raw'!AV6)</f>
        <v>3.6635616461296463</v>
      </c>
      <c r="AW6">
        <f>LN('61raw'!AW6)</f>
        <v>3.389124800427886</v>
      </c>
      <c r="AX6">
        <f>LN('61raw'!AX6)</f>
        <v>4.158257887965753</v>
      </c>
      <c r="AY6">
        <f>LN('61raw'!AY6)</f>
        <v>4.487737089095996</v>
      </c>
      <c r="AZ6">
        <f>LN('61raw'!AZ6)</f>
        <v>2.970414465569701</v>
      </c>
      <c r="BA6">
        <f>LN('61raw'!BA6)</f>
        <v>3.4892082589848687</v>
      </c>
      <c r="BB6">
        <f>LN('61raw'!BB6)</f>
        <v>3.137505000299569</v>
      </c>
      <c r="BC6">
        <f>LN('61raw'!BC6)</f>
        <v>4.735145262409837</v>
      </c>
      <c r="BD6">
        <f>LN('61raw'!BD6)</f>
        <v>4.735145262409837</v>
      </c>
      <c r="BE6">
        <f>LN('61raw'!BE6)</f>
        <v>3.6635616461296463</v>
      </c>
      <c r="BF6">
        <f>LN('61raw'!BF6)</f>
        <v>3.277899165317662</v>
      </c>
      <c r="BG6">
        <f>LN('61raw'!BG6)</f>
        <v>4.05560373390567</v>
      </c>
      <c r="BH6">
        <f>LN('61raw'!BH6)</f>
        <v>2.7960610784249234</v>
      </c>
      <c r="BI6">
        <f>LN('61raw'!BI6)</f>
        <v>3.083743150876704</v>
      </c>
      <c r="BJ6">
        <f>LN('61raw'!BJ6)</f>
        <v>4.356708826689592</v>
      </c>
      <c r="BK6">
        <f>LN('61raw'!BK6)</f>
        <v>3.0473755067058295</v>
      </c>
    </row>
    <row r="7" spans="1:63" ht="12.75">
      <c r="A7" t="str">
        <f>'61raw'!A7</f>
        <v>BMOC 96 0510 127#6</v>
      </c>
      <c r="B7">
        <f>'61raw'!B7</f>
        <v>1</v>
      </c>
      <c r="C7">
        <f>LN('61raw'!C7)</f>
        <v>5.829180884050535</v>
      </c>
      <c r="D7">
        <f>LN('61raw'!D7)</f>
        <v>5.662335284742028</v>
      </c>
      <c r="E7">
        <f>LN('61raw'!E7)</f>
        <v>4.49647076906475</v>
      </c>
      <c r="F7">
        <f>LN('61raw'!F7)</f>
        <v>5.248706865994702</v>
      </c>
      <c r="G7">
        <f>LN('61raw'!G7)</f>
        <v>5.488110938180692</v>
      </c>
      <c r="H7">
        <f>LN('61raw'!H7)</f>
        <v>4.801394647951038</v>
      </c>
      <c r="I7">
        <f>LN('61raw'!I7)</f>
        <v>2.316487998163037</v>
      </c>
      <c r="J7">
        <f>LN('61raw'!J7)</f>
        <v>1.9033008439609624</v>
      </c>
      <c r="K7">
        <f>LN('61raw'!K7)</f>
        <v>2.674700221420656</v>
      </c>
      <c r="L7">
        <f>LN('61raw'!L7)</f>
        <v>4.000033882750859</v>
      </c>
      <c r="M7">
        <f>LN('61raw'!M7)</f>
        <v>4.3765114539857715</v>
      </c>
      <c r="N7">
        <f>LN('61raw'!N7)</f>
        <v>4.170379248498098</v>
      </c>
      <c r="O7">
        <f>LN('61raw'!O7)</f>
        <v>4.2623981472183505</v>
      </c>
      <c r="P7">
        <f>LN('61raw'!P7)</f>
        <v>3.1855258451866466</v>
      </c>
      <c r="Q7">
        <f>LN('61raw'!Q7)</f>
        <v>2.3905959703167587</v>
      </c>
      <c r="R7">
        <f>LN('61raw'!R7)</f>
        <v>3.0096351787229825</v>
      </c>
      <c r="S7">
        <f>LN('61raw'!S7)</f>
        <v>4.201223923849197</v>
      </c>
      <c r="T7">
        <f>LN('61raw'!T7)</f>
        <v>4.145987795373939</v>
      </c>
      <c r="U7">
        <f>LN('61raw'!U7)</f>
        <v>3.683364273425826</v>
      </c>
      <c r="V7">
        <f>LN('61raw'!V7)</f>
        <v>4.1082474673910925</v>
      </c>
      <c r="W7">
        <f>LN('61raw'!W7)</f>
        <v>2.4595888418037104</v>
      </c>
      <c r="X7">
        <f>LN('61raw'!X7)</f>
        <v>3.6016862424115588</v>
      </c>
      <c r="Y7">
        <f>LN('61raw'!Y7)</f>
        <v>2.560941336063998</v>
      </c>
      <c r="Z7">
        <f>LN('61raw'!Z7)</f>
        <v>3.4892082589848687</v>
      </c>
      <c r="AA7">
        <f>LN('61raw'!AA7)</f>
        <v>2.8425810940598164</v>
      </c>
      <c r="AB7">
        <f>LN('61raw'!AB7)</f>
        <v>2.4595888418037104</v>
      </c>
      <c r="AC7">
        <f>LN('61raw'!AC7)</f>
        <v>3.083743150876704</v>
      </c>
      <c r="AD7">
        <f>LN('61raw'!AD7)</f>
        <v>3.7768903314366495</v>
      </c>
      <c r="AE7">
        <f>LN('61raw'!AE7)</f>
        <v>4.1082474673910925</v>
      </c>
      <c r="AF7">
        <f>LN('61raw'!AF7)</f>
        <v>4.205885936955008</v>
      </c>
      <c r="AG7">
        <f>LN('61raw'!AG7)</f>
        <v>2.3905959703167587</v>
      </c>
      <c r="AH7">
        <f>LN('61raw'!AH7)</f>
        <v>3.342861804649192</v>
      </c>
      <c r="AI7">
        <f>LN('61raw'!AI7)</f>
        <v>1.6094379124341003</v>
      </c>
      <c r="AJ7">
        <f>LN('61raw'!AJ7)</f>
        <v>1.667706820558076</v>
      </c>
      <c r="AK7">
        <f>LN('61raw'!AK7)</f>
        <v>1.8309801823813363</v>
      </c>
      <c r="AL7">
        <f>LN('61raw'!AL7)</f>
        <v>1.6078366310671268</v>
      </c>
      <c r="AM7">
        <f>LN('61raw'!AM7)</f>
        <v>4.991167010900858</v>
      </c>
      <c r="AN7">
        <f>LN('61raw'!AN7)</f>
        <v>3.5492724997275187</v>
      </c>
      <c r="AO7">
        <f>LN('61raw'!AO7)</f>
        <v>4.24017501043364</v>
      </c>
      <c r="AP7">
        <f>LN('61raw'!AP7)</f>
        <v>4.487737089095996</v>
      </c>
      <c r="AQ7">
        <f>LN('61raw'!AQ7)</f>
        <v>3.1188344706879745</v>
      </c>
      <c r="AR7">
        <f>LN('61raw'!AR7)</f>
        <v>3.4404180948154366</v>
      </c>
      <c r="AS7">
        <f>LN('61raw'!AS7)</f>
        <v>3.2480462021679806</v>
      </c>
      <c r="AT7">
        <f>LN('61raw'!AT7)</f>
        <v>4.4520190064939165</v>
      </c>
      <c r="AU7">
        <f>LN('61raw'!AU7)</f>
        <v>5.042831392312572</v>
      </c>
      <c r="AV7">
        <f>LN('61raw'!AV7)</f>
        <v>3.7142547604451646</v>
      </c>
      <c r="AW7">
        <f>LN('61raw'!AW7)</f>
        <v>3.4892082589848687</v>
      </c>
      <c r="AX7">
        <f>LN('61raw'!AX7)</f>
        <v>4.194189897191817</v>
      </c>
      <c r="AY7">
        <f>LN('61raw'!AY7)</f>
        <v>4.414977734813568</v>
      </c>
      <c r="AZ7">
        <f>LN('61raw'!AZ7)</f>
        <v>2.929592471049446</v>
      </c>
      <c r="BA7">
        <f>LN('61raw'!BA7)</f>
        <v>3.5127387563950627</v>
      </c>
      <c r="BB7">
        <f>LN('61raw'!BB7)</f>
        <v>3.4553067073091874</v>
      </c>
      <c r="BC7">
        <f>LN('61raw'!BC7)</f>
        <v>4.735145262409837</v>
      </c>
      <c r="BD7">
        <f>LN('61raw'!BD7)</f>
        <v>4.814133673728467</v>
      </c>
      <c r="BE7">
        <f>LN('61raw'!BE7)</f>
        <v>3.67549021699492</v>
      </c>
      <c r="BF7">
        <f>LN('61raw'!BF7)</f>
        <v>3.1593805650823246</v>
      </c>
      <c r="BG7">
        <f>LN('61raw'!BG7)</f>
        <v>4.069026754237811</v>
      </c>
      <c r="BH7">
        <f>LN('61raw'!BH7)</f>
        <v>2.7448438806966573</v>
      </c>
      <c r="BI7">
        <f>LN('61raw'!BI7)</f>
        <v>3.152736022363656</v>
      </c>
      <c r="BJ7">
        <f>LN('61raw'!BJ7)</f>
        <v>4.395929539842873</v>
      </c>
      <c r="BK7">
        <f>LN('61raw'!BK7)</f>
        <v>3.032449856489154</v>
      </c>
    </row>
    <row r="8" spans="1:63" ht="12.75">
      <c r="A8" t="str">
        <f>'61raw'!A8</f>
        <v>BMOC 96 0510 127#7</v>
      </c>
      <c r="B8">
        <f>'61raw'!B8</f>
        <v>1</v>
      </c>
      <c r="C8">
        <f>LN('61raw'!C8)</f>
        <v>5.856331873116486</v>
      </c>
      <c r="D8">
        <f>LN('61raw'!D8)</f>
        <v>5.796543954737512</v>
      </c>
      <c r="E8">
        <f>LN('61raw'!E8)</f>
        <v>4.5102879146178925</v>
      </c>
      <c r="F8">
        <f>LN('61raw'!F8)</f>
        <v>5.379159754392138</v>
      </c>
      <c r="G8">
        <f>LN('61raw'!G8)</f>
        <v>5.654171974102867</v>
      </c>
      <c r="H8">
        <f>LN('61raw'!H8)</f>
        <v>4.881437355624573</v>
      </c>
      <c r="I8">
        <f>LN('61raw'!I8)</f>
        <v>2.2692351133124915</v>
      </c>
      <c r="J8">
        <f>LN('61raw'!J8)</f>
        <v>2.0541237336955462</v>
      </c>
      <c r="K8">
        <f>LN('61raw'!K8)</f>
        <v>2.7768297164970357</v>
      </c>
      <c r="L8">
        <f>LN('61raw'!L8)</f>
        <v>4.090135717448046</v>
      </c>
      <c r="M8">
        <f>LN('61raw'!M8)</f>
        <v>4.3765114539857715</v>
      </c>
      <c r="N8">
        <f>LN('61raw'!N8)</f>
        <v>4.228875455179707</v>
      </c>
      <c r="O8">
        <f>LN('61raw'!O8)</f>
        <v>4.356708826689592</v>
      </c>
      <c r="P8">
        <f>LN('61raw'!P8)</f>
        <v>3.4404180948154366</v>
      </c>
      <c r="Q8">
        <f>LN('61raw'!Q8)</f>
        <v>2.2692351133124915</v>
      </c>
      <c r="R8">
        <f>LN('61raw'!R8)</f>
        <v>3.217274543501227</v>
      </c>
      <c r="S8">
        <f>LN('61raw'!S8)</f>
        <v>4.326249619204884</v>
      </c>
      <c r="T8">
        <f>LN('61raw'!T8)</f>
        <v>4.205885936955008</v>
      </c>
      <c r="U8">
        <f>LN('61raw'!U8)</f>
        <v>3.8624125048748117</v>
      </c>
      <c r="V8">
        <f>LN('61raw'!V8)</f>
        <v>4.138552816886421</v>
      </c>
      <c r="W8">
        <f>LN('61raw'!W8)</f>
        <v>2.747270914255491</v>
      </c>
      <c r="X8">
        <f>LN('61raw'!X8)</f>
        <v>3.5080767432892515</v>
      </c>
      <c r="Y8">
        <f>LN('61raw'!Y8)</f>
        <v>2.560941336063998</v>
      </c>
      <c r="Z8">
        <f>LN('61raw'!Z8)</f>
        <v>3.295392322765179</v>
      </c>
      <c r="AA8">
        <f>LN('61raw'!AA8)</f>
        <v>2.88703285663065</v>
      </c>
      <c r="AB8">
        <f>LN('61raw'!AB8)</f>
        <v>2.560941336063998</v>
      </c>
      <c r="AC8">
        <f>LN('61raw'!AC8)</f>
        <v>3.1325333150461363</v>
      </c>
      <c r="AD8">
        <f>LN('61raw'!AD8)</f>
        <v>3.5127387563950627</v>
      </c>
      <c r="AE8">
        <f>LN('61raw'!AE8)</f>
        <v>4.170379248498098</v>
      </c>
      <c r="AF8">
        <f>LN('61raw'!AF8)</f>
        <v>4.244659322880969</v>
      </c>
      <c r="AG8">
        <f>LN('61raw'!AG8)</f>
        <v>2.316487998163037</v>
      </c>
      <c r="AH8">
        <f>LN('61raw'!AH8)</f>
        <v>3.349904087274605</v>
      </c>
      <c r="AI8">
        <f>LN('61raw'!AI8)</f>
        <v>1.6094379124341003</v>
      </c>
      <c r="AJ8">
        <f>LN('61raw'!AJ8)</f>
        <v>1.6486586255873816</v>
      </c>
      <c r="AK8">
        <f>LN('61raw'!AK8)</f>
        <v>1.7530186409116244</v>
      </c>
      <c r="AL8">
        <f>LN('61raw'!AL8)</f>
        <v>1.5432981099295553</v>
      </c>
      <c r="AM8">
        <f>LN('61raw'!AM8)</f>
        <v>5.024538199265247</v>
      </c>
      <c r="AN8">
        <f>LN('61raw'!AN8)</f>
        <v>3.683364273425826</v>
      </c>
      <c r="AO8">
        <f>LN('61raw'!AO8)</f>
        <v>4.182355439544814</v>
      </c>
      <c r="AP8">
        <f>LN('61raw'!AP8)</f>
        <v>4.470037511996595</v>
      </c>
      <c r="AQ8">
        <f>LN('61raw'!AQ8)</f>
        <v>2.994130992187017</v>
      </c>
      <c r="AR8">
        <f>LN('61raw'!AR8)</f>
        <v>3.5357282746197614</v>
      </c>
      <c r="AS8">
        <f>LN('61raw'!AS8)</f>
        <v>3.062081654095525</v>
      </c>
      <c r="AT8">
        <f>LN('61raw'!AT8)</f>
        <v>4.386267628931136</v>
      </c>
      <c r="AU8">
        <f>LN('61raw'!AU8)</f>
        <v>4.987980603531449</v>
      </c>
      <c r="AV8">
        <f>LN('61raw'!AV8)</f>
        <v>3.702782359282928</v>
      </c>
      <c r="AW8">
        <f>LN('61raw'!AW8)</f>
        <v>3.5801800371905954</v>
      </c>
      <c r="AX8">
        <f>LN('61raw'!AX8)</f>
        <v>4.315886832169337</v>
      </c>
      <c r="AY8">
        <f>LN('61raw'!AY8)</f>
        <v>4.552924872853903</v>
      </c>
      <c r="AZ8">
        <f>LN('61raw'!AZ8)</f>
        <v>3.0096351787229825</v>
      </c>
      <c r="BA8">
        <f>LN('61raw'!BA8)</f>
        <v>3.5801800371905954</v>
      </c>
      <c r="BB8">
        <f>LN('61raw'!BB8)</f>
        <v>2.929592471049446</v>
      </c>
      <c r="BC8">
        <f>LN('61raw'!BC8)</f>
        <v>4.788491243115129</v>
      </c>
      <c r="BD8">
        <f>LN('61raw'!BD8)</f>
        <v>4.851405068525699</v>
      </c>
      <c r="BE8">
        <f>LN('61raw'!BE8)</f>
        <v>3.6635616461296463</v>
      </c>
      <c r="BF8">
        <f>LN('61raw'!BF8)</f>
        <v>3.4404180948154366</v>
      </c>
      <c r="BG8">
        <f>LN('61raw'!BG8)</f>
        <v>4.133565275375382</v>
      </c>
      <c r="BH8">
        <f>LN('61raw'!BH8)</f>
        <v>2.747270914255491</v>
      </c>
      <c r="BI8">
        <f>LN('61raw'!BI8)</f>
        <v>3.277899165317662</v>
      </c>
      <c r="BJ8">
        <f>LN('61raw'!BJ8)</f>
        <v>4.422496567227595</v>
      </c>
      <c r="BK8">
        <f>LN('61raw'!BK8)</f>
        <v>2.9461217730006566</v>
      </c>
    </row>
    <row r="9" spans="1:63" ht="12.75">
      <c r="A9" t="str">
        <f>'61raw'!A9</f>
        <v>BMOC 96 0510 127#8</v>
      </c>
      <c r="B9">
        <f>'61raw'!B9</f>
        <v>1</v>
      </c>
      <c r="C9">
        <f>LN('61raw'!C9)</f>
        <v>5.737990645985938</v>
      </c>
      <c r="D9">
        <f>LN('61raw'!D9)</f>
        <v>5.597977415759225</v>
      </c>
      <c r="E9">
        <f>LN('61raw'!E9)</f>
        <v>4.4520190064939165</v>
      </c>
      <c r="F9">
        <f>LN('61raw'!F9)</f>
        <v>5.280967728212923</v>
      </c>
      <c r="G9">
        <f>LN('61raw'!G9)</f>
        <v>5.488110938180692</v>
      </c>
      <c r="H9">
        <f>LN('61raw'!H9)</f>
        <v>4.839134975933884</v>
      </c>
      <c r="I9">
        <f>LN('61raw'!I9)</f>
        <v>2.4325601694157912</v>
      </c>
      <c r="J9">
        <f>LN('61raw'!J9)</f>
        <v>2.0541237336955462</v>
      </c>
      <c r="K9">
        <f>LN('61raw'!K9)</f>
        <v>2.18515199610195</v>
      </c>
      <c r="L9">
        <f>LN('61raw'!L9)</f>
        <v>4.069026754237811</v>
      </c>
      <c r="M9">
        <f>LN('61raw'!M9)</f>
        <v>4.251348311031766</v>
      </c>
      <c r="N9">
        <f>LN('61raw'!N9)</f>
        <v>4.000033882750859</v>
      </c>
      <c r="O9">
        <f>LN('61raw'!O9)</f>
        <v>4.228875455179707</v>
      </c>
      <c r="P9">
        <f>LN('61raw'!P9)</f>
        <v>3.4404180948154366</v>
      </c>
      <c r="Q9">
        <f>LN('61raw'!Q9)</f>
        <v>2.285235454658933</v>
      </c>
      <c r="R9">
        <f>LN('61raw'!R9)</f>
        <v>2.978382635218878</v>
      </c>
      <c r="S9">
        <f>LN('61raw'!S9)</f>
        <v>4.095344062555184</v>
      </c>
      <c r="T9">
        <f>LN('61raw'!T9)</f>
        <v>4.05560373390567</v>
      </c>
      <c r="U9">
        <f>LN('61raw'!U9)</f>
        <v>3.7142547604451646</v>
      </c>
      <c r="V9">
        <f>LN('61raw'!V9)</f>
        <v>4.090135717448046</v>
      </c>
      <c r="W9">
        <f>LN('61raw'!W9)</f>
        <v>2.3905959703167587</v>
      </c>
      <c r="X9">
        <f>LN('61raw'!X9)</f>
        <v>3.6351621716079485</v>
      </c>
      <c r="Y9">
        <f>LN('61raw'!Y9)</f>
        <v>2.285235454658933</v>
      </c>
      <c r="Z9">
        <f>LN('61raw'!Z9)</f>
        <v>3.277899165317662</v>
      </c>
      <c r="AA9">
        <f>LN('61raw'!AA9)</f>
        <v>2.747270914255491</v>
      </c>
      <c r="AB9">
        <f>LN('61raw'!AB9)</f>
        <v>2.5241273629412815</v>
      </c>
      <c r="AC9">
        <f>LN('61raw'!AC9)</f>
        <v>3.4404180948154366</v>
      </c>
      <c r="AD9">
        <f>LN('61raw'!AD9)</f>
        <v>3.5286707362288503</v>
      </c>
      <c r="AE9">
        <f>LN('61raw'!AE9)</f>
        <v>4.182355439544814</v>
      </c>
      <c r="AF9">
        <f>LN('61raw'!AF9)</f>
        <v>4.170379248498098</v>
      </c>
      <c r="AG9">
        <f>LN('61raw'!AG9)</f>
        <v>2.285235454658933</v>
      </c>
      <c r="AH9">
        <f>LN('61raw'!AH9)</f>
        <v>3.258096538021482</v>
      </c>
      <c r="AI9">
        <f>LN('61raw'!AI9)</f>
        <v>1.7047480922384253</v>
      </c>
      <c r="AJ9">
        <f>LN('61raw'!AJ9)</f>
        <v>1.6094379124341003</v>
      </c>
      <c r="AK9">
        <f>LN('61raw'!AK9)</f>
        <v>1.5432981099295553</v>
      </c>
      <c r="AL9">
        <f>LN('61raw'!AL9)</f>
        <v>1.233143181625716</v>
      </c>
      <c r="AM9">
        <f>LN('61raw'!AM9)</f>
        <v>4.8635264290580436</v>
      </c>
      <c r="AN9">
        <f>LN('61raw'!AN9)</f>
        <v>3.4892082589848687</v>
      </c>
      <c r="AO9">
        <f>LN('61raw'!AO9)</f>
        <v>4.182355439544814</v>
      </c>
      <c r="AP9">
        <f>LN('61raw'!AP9)</f>
        <v>4.414977734813568</v>
      </c>
      <c r="AQ9">
        <f>LN('61raw'!AQ9)</f>
        <v>2.747270914255491</v>
      </c>
      <c r="AR9">
        <f>LN('61raw'!AR9)</f>
        <v>3.4651107074058083</v>
      </c>
      <c r="AS9">
        <f>LN('61raw'!AS9)</f>
        <v>2.8425810940598164</v>
      </c>
      <c r="AT9">
        <f>LN('61raw'!AT9)</f>
        <v>4.315886832169337</v>
      </c>
      <c r="AU9">
        <f>LN('61raw'!AU9)</f>
        <v>5.024538199265247</v>
      </c>
      <c r="AV9">
        <f>LN('61raw'!AV9)</f>
        <v>3.643358938812127</v>
      </c>
      <c r="AW9">
        <f>LN('61raw'!AW9)</f>
        <v>3.389124800427886</v>
      </c>
      <c r="AX9">
        <f>LN('61raw'!AX9)</f>
        <v>4.294833422971505</v>
      </c>
      <c r="AY9">
        <f>LN('61raw'!AY9)</f>
        <v>4.414977734813568</v>
      </c>
      <c r="AZ9">
        <f>LN('61raw'!AZ9)</f>
        <v>3.083743150876704</v>
      </c>
      <c r="BA9">
        <f>LN('61raw'!BA9)</f>
        <v>3.4892082589848687</v>
      </c>
      <c r="BB9">
        <f>LN('61raw'!BB9)</f>
        <v>2.7960610784249234</v>
      </c>
      <c r="BC9">
        <f>LN('61raw'!BC9)</f>
        <v>4.707365698302761</v>
      </c>
      <c r="BD9">
        <f>LN('61raw'!BD9)</f>
        <v>4.8635264290580436</v>
      </c>
      <c r="BE9">
        <f>LN('61raw'!BE9)</f>
        <v>3.5801800371905954</v>
      </c>
      <c r="BF9">
        <f>LN('61raw'!BF9)</f>
        <v>3.4404180948154366</v>
      </c>
      <c r="BG9">
        <f>LN('61raw'!BG9)</f>
        <v>4.205885936955008</v>
      </c>
      <c r="BH9">
        <f>LN('61raw'!BH9)</f>
        <v>2.747270914255491</v>
      </c>
      <c r="BI9">
        <f>LN('61raw'!BI9)</f>
        <v>3.479638807968718</v>
      </c>
      <c r="BJ9">
        <f>LN('61raw'!BJ9)</f>
        <v>4.386267628931136</v>
      </c>
      <c r="BK9">
        <f>LN('61raw'!BK9)</f>
        <v>3.0473755067058295</v>
      </c>
    </row>
    <row r="10" spans="1:63" ht="12.75">
      <c r="A10" t="str">
        <f>'61raw'!A10</f>
        <v>BMOC 96 0510 127#9</v>
      </c>
      <c r="B10">
        <f>'61raw'!B10</f>
        <v>1</v>
      </c>
      <c r="C10">
        <f>LN('61raw'!C10)</f>
        <v>5.869635838742848</v>
      </c>
      <c r="D10">
        <f>LN('61raw'!D10)</f>
        <v>5.75295351866265</v>
      </c>
      <c r="E10">
        <f>LN('61raw'!E10)</f>
        <v>4.492986444982139</v>
      </c>
      <c r="F10">
        <f>LN('61raw'!F10)</f>
        <v>5.312220271717028</v>
      </c>
      <c r="G10">
        <f>LN('61raw'!G10)</f>
        <v>5.574584536184519</v>
      </c>
      <c r="H10">
        <f>LN('61raw'!H10)</f>
        <v>4.887337077751762</v>
      </c>
      <c r="I10">
        <f>LN('61raw'!I10)</f>
        <v>2.285235454658933</v>
      </c>
      <c r="J10">
        <f>LN('61raw'!J10)</f>
        <v>2.0541237336955462</v>
      </c>
      <c r="K10">
        <f>LN('61raw'!K10)</f>
        <v>2.2025437388138194</v>
      </c>
      <c r="L10">
        <f>LN('61raw'!L10)</f>
        <v>4.069026754237811</v>
      </c>
      <c r="M10">
        <f>LN('61raw'!M10)</f>
        <v>4.386267628931136</v>
      </c>
      <c r="N10">
        <f>LN('61raw'!N10)</f>
        <v>4.27332721775054</v>
      </c>
      <c r="O10">
        <f>LN('61raw'!O10)</f>
        <v>4.251348311031766</v>
      </c>
      <c r="P10">
        <f>LN('61raw'!P10)</f>
        <v>3.5357282746197614</v>
      </c>
      <c r="Q10">
        <f>LN('61raw'!Q10)</f>
        <v>2.2364452904895007</v>
      </c>
      <c r="R10">
        <f>LN('61raw'!R10)</f>
        <v>2.747270914255491</v>
      </c>
      <c r="S10">
        <f>LN('61raw'!S10)</f>
        <v>4.2174467593560845</v>
      </c>
      <c r="T10">
        <f>LN('61raw'!T10)</f>
        <v>4.133565275375382</v>
      </c>
      <c r="U10">
        <f>LN('61raw'!U10)</f>
        <v>3.758871825933971</v>
      </c>
      <c r="V10">
        <f>LN('61raw'!V10)</f>
        <v>4.000033882750859</v>
      </c>
      <c r="W10">
        <f>LN('61raw'!W10)</f>
        <v>2.641910398597665</v>
      </c>
      <c r="X10">
        <f>LN('61raw'!X10)</f>
        <v>3.4651107074058083</v>
      </c>
      <c r="Y10">
        <f>LN('61raw'!Y10)</f>
        <v>2.7960610784249234</v>
      </c>
      <c r="Z10">
        <f>LN('61raw'!Z10)</f>
        <v>3.2480462021679806</v>
      </c>
      <c r="AA10">
        <f>LN('61raw'!AA10)</f>
        <v>2.747270914255491</v>
      </c>
      <c r="AB10">
        <f>LN('61raw'!AB10)</f>
        <v>2.2364452904895007</v>
      </c>
      <c r="AC10">
        <f>LN('61raw'!AC10)</f>
        <v>2.747270914255491</v>
      </c>
      <c r="AD10">
        <f>LN('61raw'!AD10)</f>
        <v>3.5801800371905954</v>
      </c>
      <c r="AE10">
        <f>LN('61raw'!AE10)</f>
        <v>4.182355439544814</v>
      </c>
      <c r="AF10">
        <f>LN('61raw'!AF10)</f>
        <v>4.182355439544814</v>
      </c>
      <c r="AG10">
        <f>LN('61raw'!AG10)</f>
        <v>2.316487998163037</v>
      </c>
      <c r="AH10">
        <f>LN('61raw'!AH10)</f>
        <v>3.332204510175204</v>
      </c>
      <c r="AI10">
        <f>LN('61raw'!AI10)</f>
        <v>1.6094379124341003</v>
      </c>
      <c r="AJ10">
        <f>LN('61raw'!AJ10)</f>
        <v>1.791759469228055</v>
      </c>
      <c r="AK10">
        <f>LN('61raw'!AK10)</f>
        <v>1.8309801823813363</v>
      </c>
      <c r="AL10">
        <f>LN('61raw'!AL10)</f>
        <v>1.5432981099295553</v>
      </c>
      <c r="AM10">
        <f>LN('61raw'!AM10)</f>
        <v>5.019396799764828</v>
      </c>
      <c r="AN10">
        <f>LN('61raw'!AN10)</f>
        <v>3.6635616461296463</v>
      </c>
      <c r="AO10">
        <f>LN('61raw'!AO10)</f>
        <v>4.205885936955008</v>
      </c>
      <c r="AP10">
        <f>LN('61raw'!AP10)</f>
        <v>4.487737089095996</v>
      </c>
      <c r="AQ10">
        <f>LN('61raw'!AQ10)</f>
        <v>3.306886702190914</v>
      </c>
      <c r="AR10">
        <f>LN('61raw'!AR10)</f>
        <v>3.5357282746197614</v>
      </c>
      <c r="AS10">
        <f>LN('61raw'!AS10)</f>
        <v>3.0473755067058295</v>
      </c>
      <c r="AT10">
        <f>LN('61raw'!AT10)</f>
        <v>4.487737089095996</v>
      </c>
      <c r="AU10">
        <f>LN('61raw'!AU10)</f>
        <v>5.029653299932018</v>
      </c>
      <c r="AV10">
        <f>LN('61raw'!AV10)</f>
        <v>3.622739651609391</v>
      </c>
      <c r="AW10">
        <f>LN('61raw'!AW10)</f>
        <v>3.4892082589848687</v>
      </c>
      <c r="AX10">
        <f>LN('61raw'!AX10)</f>
        <v>4.284138133854756</v>
      </c>
      <c r="AY10">
        <f>LN('61raw'!AY10)</f>
        <v>4.487737089095996</v>
      </c>
      <c r="AZ10">
        <f>LN('61raw'!AZ10)</f>
        <v>3.1049453585273072</v>
      </c>
      <c r="BA10">
        <f>LN('61raw'!BA10)</f>
        <v>3.6016862424115588</v>
      </c>
      <c r="BB10">
        <f>LN('61raw'!BB10)</f>
        <v>2.747270914255491</v>
      </c>
      <c r="BC10">
        <f>LN('61raw'!BC10)</f>
        <v>4.8990331175149535</v>
      </c>
      <c r="BD10">
        <f>LN('61raw'!BD10)</f>
        <v>4.869532453118255</v>
      </c>
      <c r="BE10">
        <f>LN('61raw'!BE10)</f>
        <v>3.5492724997275187</v>
      </c>
      <c r="BF10">
        <f>LN('61raw'!BF10)</f>
        <v>3.277899165317662</v>
      </c>
      <c r="BG10">
        <f>LN('61raw'!BG10)</f>
        <v>4.082271980987832</v>
      </c>
      <c r="BH10">
        <f>LN('61raw'!BH10)</f>
        <v>2.88703285663065</v>
      </c>
      <c r="BI10">
        <f>LN('61raw'!BI10)</f>
        <v>3.469976897056981</v>
      </c>
      <c r="BJ10">
        <f>LN('61raw'!BJ10)</f>
        <v>4.386267628931136</v>
      </c>
      <c r="BK10">
        <f>LN('61raw'!BK10)</f>
        <v>3.0096351787229825</v>
      </c>
    </row>
    <row r="11" spans="1:63" ht="12.75">
      <c r="A11" t="str">
        <f>'61raw'!A11</f>
        <v>BMOC 96 0510 127#10</v>
      </c>
      <c r="B11">
        <f>'61raw'!B11</f>
        <v>1</v>
      </c>
      <c r="C11">
        <f>LN('61raw'!C11)</f>
        <v>5.796543954737512</v>
      </c>
      <c r="D11">
        <f>LN('61raw'!D11)</f>
        <v>5.637642672151656</v>
      </c>
      <c r="E11">
        <f>LN('61raw'!E11)</f>
        <v>4.470037511996595</v>
      </c>
      <c r="F11">
        <f>LN('61raw'!F11)</f>
        <v>5.172073639973786</v>
      </c>
      <c r="G11">
        <f>LN('61raw'!G11)</f>
        <v>5.435118408040182</v>
      </c>
      <c r="H11">
        <f>LN('61raw'!H11)</f>
        <v>4.8635264290580436</v>
      </c>
      <c r="I11">
        <f>LN('61raw'!I11)</f>
        <v>2.285235454658933</v>
      </c>
      <c r="J11">
        <f>LN('61raw'!J11)</f>
        <v>2.0541237336955462</v>
      </c>
      <c r="K11">
        <f>LN('61raw'!K11)</f>
        <v>2.560941336063998</v>
      </c>
      <c r="L11">
        <f>LN('61raw'!L11)</f>
        <v>4.082271980987832</v>
      </c>
      <c r="M11">
        <f>LN('61raw'!M11)</f>
        <v>4.356708826689592</v>
      </c>
      <c r="N11">
        <f>LN('61raw'!N11)</f>
        <v>4.145987795373939</v>
      </c>
      <c r="O11">
        <f>LN('61raw'!O11)</f>
        <v>4.2623981472183505</v>
      </c>
      <c r="P11">
        <f>LN('61raw'!P11)</f>
        <v>3.4404180948154366</v>
      </c>
      <c r="Q11">
        <f>LN('61raw'!Q11)</f>
        <v>2.2364452904895007</v>
      </c>
      <c r="R11">
        <f>LN('61raw'!R11)</f>
        <v>2.747270914255491</v>
      </c>
      <c r="S11">
        <f>LN('61raw'!S11)</f>
        <v>4.158257887965753</v>
      </c>
      <c r="T11">
        <f>LN('61raw'!T11)</f>
        <v>4.028204759717555</v>
      </c>
      <c r="U11">
        <f>LN('61raw'!U11)</f>
        <v>3.5801800371905954</v>
      </c>
      <c r="V11">
        <f>LN('61raw'!V11)</f>
        <v>3.971046345877607</v>
      </c>
      <c r="W11">
        <f>LN('61raw'!W11)</f>
        <v>2.316487998163037</v>
      </c>
      <c r="X11">
        <f>LN('61raw'!X11)</f>
        <v>3.4651107074058083</v>
      </c>
      <c r="Y11">
        <f>LN('61raw'!Y11)</f>
        <v>2.560941336063998</v>
      </c>
      <c r="Z11">
        <f>LN('61raw'!Z11)</f>
        <v>3.389124800427886</v>
      </c>
      <c r="AA11">
        <f>LN('61raw'!AA11)</f>
        <v>2.7960610784249234</v>
      </c>
      <c r="AB11">
        <f>LN('61raw'!AB11)</f>
        <v>2.3905959703167587</v>
      </c>
      <c r="AC11">
        <f>LN('61raw'!AC11)</f>
        <v>2.954285083639818</v>
      </c>
      <c r="AD11">
        <f>LN('61raw'!AD11)</f>
        <v>3.702782359282928</v>
      </c>
      <c r="AE11">
        <f>LN('61raw'!AE11)</f>
        <v>4.133565275375382</v>
      </c>
      <c r="AF11">
        <f>LN('61raw'!AF11)</f>
        <v>4.205885936955008</v>
      </c>
      <c r="AG11">
        <f>LN('61raw'!AG11)</f>
        <v>2.316487998163037</v>
      </c>
      <c r="AH11">
        <f>LN('61raw'!AH11)</f>
        <v>3.332204510175204</v>
      </c>
      <c r="AI11">
        <f>LN('61raw'!AI11)</f>
        <v>1.791759469228055</v>
      </c>
      <c r="AJ11">
        <f>LN('61raw'!AJ11)</f>
        <v>1.791759469228055</v>
      </c>
      <c r="AK11">
        <f>LN('61raw'!AK11)</f>
        <v>1.6974487897568136</v>
      </c>
      <c r="AL11">
        <f>LN('61raw'!AL11)</f>
        <v>1.5432981099295553</v>
      </c>
      <c r="AM11">
        <f>LN('61raw'!AM11)</f>
        <v>5.039805671396036</v>
      </c>
      <c r="AN11">
        <f>LN('61raw'!AN11)</f>
        <v>3.702782359282928</v>
      </c>
      <c r="AO11">
        <f>LN('61raw'!AO11)</f>
        <v>4.284138133854756</v>
      </c>
      <c r="AP11">
        <f>LN('61raw'!AP11)</f>
        <v>4.505128831807865</v>
      </c>
      <c r="AQ11">
        <f>LN('61raw'!AQ11)</f>
        <v>2.970414465569701</v>
      </c>
      <c r="AR11">
        <f>LN('61raw'!AR11)</f>
        <v>3.5127387563950627</v>
      </c>
      <c r="AS11">
        <f>LN('61raw'!AS11)</f>
        <v>3.2480462021679806</v>
      </c>
      <c r="AT11">
        <f>LN('61raw'!AT11)</f>
        <v>4.322070537378009</v>
      </c>
      <c r="AU11">
        <f>LN('61raw'!AU11)</f>
        <v>5.029653299932018</v>
      </c>
      <c r="AV11">
        <f>LN('61raw'!AV11)</f>
        <v>3.6635616461296463</v>
      </c>
      <c r="AW11">
        <f>LN('61raw'!AW11)</f>
        <v>3.5492724997275187</v>
      </c>
      <c r="AX11">
        <f>LN('61raw'!AX11)</f>
        <v>4.133565275375382</v>
      </c>
      <c r="AY11">
        <f>LN('61raw'!AY11)</f>
        <v>4.505128831807865</v>
      </c>
      <c r="AZ11">
        <f>LN('61raw'!AZ11)</f>
        <v>2.88703285663065</v>
      </c>
      <c r="BA11">
        <f>LN('61raw'!BA11)</f>
        <v>3.4651107074058083</v>
      </c>
      <c r="BB11">
        <f>LN('61raw'!BB11)</f>
        <v>3.3624565533457247</v>
      </c>
      <c r="BC11">
        <f>LN('61raw'!BC11)</f>
        <v>4.910593939916029</v>
      </c>
      <c r="BD11">
        <f>LN('61raw'!BD11)</f>
        <v>4.8990331175149535</v>
      </c>
      <c r="BE11">
        <f>LN('61raw'!BE11)</f>
        <v>3.622739651609391</v>
      </c>
      <c r="BF11">
        <f>LN('61raw'!BF11)</f>
        <v>3.152736022363656</v>
      </c>
      <c r="BG11">
        <f>LN('61raw'!BG11)</f>
        <v>4.05560373390567</v>
      </c>
      <c r="BH11">
        <f>LN('61raw'!BH11)</f>
        <v>2.8425810940598164</v>
      </c>
      <c r="BI11">
        <f>LN('61raw'!BI11)</f>
        <v>3.285958733326863</v>
      </c>
      <c r="BJ11">
        <f>LN('61raw'!BJ11)</f>
        <v>4.414977734813568</v>
      </c>
      <c r="BK11">
        <f>LN('61raw'!BK11)</f>
        <v>3.0096351787229825</v>
      </c>
    </row>
    <row r="12" spans="1:63" ht="12.75">
      <c r="A12" t="str">
        <f>'61raw'!A12</f>
        <v>BMOC 96 0510 127#11</v>
      </c>
      <c r="B12">
        <f>'61raw'!B12</f>
        <v>1</v>
      </c>
      <c r="C12">
        <f>LN('61raw'!C12)</f>
        <v>5.808322653930125</v>
      </c>
      <c r="D12">
        <f>LN('61raw'!D12)</f>
        <v>5.659621578870431</v>
      </c>
      <c r="E12">
        <f>LN('61raw'!E12)</f>
        <v>4.587820547652979</v>
      </c>
      <c r="F12">
        <f>LN('61raw'!F12)</f>
        <v>5.280967728212923</v>
      </c>
      <c r="G12">
        <f>LN('61raw'!G12)</f>
        <v>5.522979763831517</v>
      </c>
      <c r="H12">
        <f>LN('61raw'!H12)</f>
        <v>4.910593939916029</v>
      </c>
      <c r="I12">
        <f>LN('61raw'!I12)</f>
        <v>2.4187668472834556</v>
      </c>
      <c r="J12">
        <f>LN('61raw'!J12)</f>
        <v>2.112392641819522</v>
      </c>
      <c r="K12">
        <f>LN('61raw'!K12)</f>
        <v>2.929592471049446</v>
      </c>
      <c r="L12">
        <f>LN('61raw'!L12)</f>
        <v>4.05560373390567</v>
      </c>
      <c r="M12">
        <f>LN('61raw'!M12)</f>
        <v>4.336506119372072</v>
      </c>
      <c r="N12">
        <f>LN('61raw'!N12)</f>
        <v>4.3221173819199725</v>
      </c>
      <c r="O12">
        <f>LN('61raw'!O12)</f>
        <v>4.251348311031766</v>
      </c>
      <c r="P12">
        <f>LN('61raw'!P12)</f>
        <v>3.3350575791576103</v>
      </c>
      <c r="Q12">
        <f>LN('61raw'!Q12)</f>
        <v>2.548819975531653</v>
      </c>
      <c r="R12">
        <f>LN('61raw'!R12)</f>
        <v>3.0473755067058295</v>
      </c>
      <c r="S12">
        <f>LN('61raw'!S12)</f>
        <v>4.330733340286331</v>
      </c>
      <c r="T12">
        <f>LN('61raw'!T12)</f>
        <v>4.248495242049359</v>
      </c>
      <c r="U12">
        <f>LN('61raw'!U12)</f>
        <v>3.768152635008444</v>
      </c>
      <c r="V12">
        <f>LN('61raw'!V12)</f>
        <v>4.158257887965753</v>
      </c>
      <c r="W12">
        <f>LN('61raw'!W12)</f>
        <v>2.674700221420656</v>
      </c>
      <c r="X12">
        <f>LN('61raw'!X12)</f>
        <v>3.6635616461296463</v>
      </c>
      <c r="Y12">
        <f>LN('61raw'!Y12)</f>
        <v>2.8694885469797407</v>
      </c>
      <c r="Z12">
        <f>LN('61raw'!Z12)</f>
        <v>3.4602207221116164</v>
      </c>
      <c r="AA12">
        <f>LN('61raw'!AA12)</f>
        <v>2.767073541551671</v>
      </c>
      <c r="AB12">
        <f>LN('61raw'!AB12)</f>
        <v>2.747270914255491</v>
      </c>
      <c r="AC12">
        <f>LN('61raw'!AC12)</f>
        <v>3.1986731175506815</v>
      </c>
      <c r="AD12">
        <f>LN('61raw'!AD12)</f>
        <v>3.8066624897703196</v>
      </c>
      <c r="AE12">
        <f>LN('61raw'!AE12)</f>
        <v>4.082271980987832</v>
      </c>
      <c r="AF12">
        <f>LN('61raw'!AF12)</f>
        <v>4.182355439544814</v>
      </c>
      <c r="AG12">
        <f>LN('61raw'!AG12)</f>
        <v>2.2364452904895007</v>
      </c>
      <c r="AH12">
        <f>LN('61raw'!AH12)</f>
        <v>3.2308043957334744</v>
      </c>
      <c r="AI12">
        <f>LN('61raw'!AI12)</f>
        <v>1.667706820558076</v>
      </c>
      <c r="AJ12">
        <f>LN('61raw'!AJ12)</f>
        <v>1.791759469228055</v>
      </c>
      <c r="AK12">
        <f>LN('61raw'!AK12)</f>
        <v>1.5432981099295553</v>
      </c>
      <c r="AL12">
        <f>LN('61raw'!AL12)</f>
        <v>1.3862943611198906</v>
      </c>
      <c r="AM12">
        <f>LN('61raw'!AM12)</f>
        <v>4.933322190993586</v>
      </c>
      <c r="AN12">
        <f>LN('61raw'!AN12)</f>
        <v>3.702782359282928</v>
      </c>
      <c r="AO12">
        <f>LN('61raw'!AO12)</f>
        <v>4.2174467593560845</v>
      </c>
      <c r="AP12">
        <f>LN('61raw'!AP12)</f>
        <v>4.4508071516313645</v>
      </c>
      <c r="AQ12">
        <f>LN('61raw'!AQ12)</f>
        <v>3.044522437723423</v>
      </c>
      <c r="AR12">
        <f>LN('61raw'!AR12)</f>
        <v>3.55820113047182</v>
      </c>
      <c r="AS12">
        <f>LN('61raw'!AS12)</f>
        <v>3.044522437723423</v>
      </c>
      <c r="AT12">
        <f>LN('61raw'!AT12)</f>
        <v>4.34043035938786</v>
      </c>
      <c r="AU12">
        <f>LN('61raw'!AU12)</f>
        <v>4.922022635739652</v>
      </c>
      <c r="AV12">
        <f>LN('61raw'!AV12)</f>
        <v>3.5801800371905954</v>
      </c>
      <c r="AW12">
        <f>LN('61raw'!AW12)</f>
        <v>3.1780538303479458</v>
      </c>
      <c r="AX12">
        <f>LN('61raw'!AX12)</f>
        <v>4.182355439544814</v>
      </c>
      <c r="AY12">
        <f>LN('61raw'!AY12)</f>
        <v>4.574710978503383</v>
      </c>
      <c r="AZ12">
        <f>LN('61raw'!AZ12)</f>
        <v>3.1354942159291497</v>
      </c>
      <c r="BA12">
        <f>LN('61raw'!BA12)</f>
        <v>3.5127387563950627</v>
      </c>
      <c r="BB12">
        <f>LN('61raw'!BB12)</f>
        <v>3.0819099697950434</v>
      </c>
      <c r="BC12">
        <f>LN('61raw'!BC12)</f>
        <v>4.859812404361672</v>
      </c>
      <c r="BD12">
        <f>LN('61raw'!BD12)</f>
        <v>4.788491243115129</v>
      </c>
      <c r="BE12">
        <f>LN('61raw'!BE12)</f>
        <v>3.5357282746197614</v>
      </c>
      <c r="BF12">
        <f>LN('61raw'!BF12)</f>
        <v>3.2480462021679806</v>
      </c>
      <c r="BG12">
        <f>LN('61raw'!BG12)</f>
        <v>4.1082474673910925</v>
      </c>
      <c r="BH12">
        <f>LN('61raw'!BH12)</f>
        <v>2.747270914255491</v>
      </c>
      <c r="BI12">
        <f>LN('61raw'!BI12)</f>
        <v>3.4965075614664802</v>
      </c>
      <c r="BJ12">
        <f>LN('61raw'!BJ12)</f>
        <v>4.4520190064939165</v>
      </c>
      <c r="BK12">
        <f>LN('61raw'!BK12)</f>
        <v>3.1354942159291497</v>
      </c>
    </row>
    <row r="13" spans="1:63" ht="12.75">
      <c r="A13" t="str">
        <f>'61raw'!A13</f>
        <v>BMOC 96 0510 127#12</v>
      </c>
      <c r="B13">
        <f>'61raw'!B13</f>
        <v>1</v>
      </c>
      <c r="C13">
        <f>LN('61raw'!C13)</f>
        <v>5.809726819852391</v>
      </c>
      <c r="D13">
        <f>LN('61raw'!D13)</f>
        <v>5.717685379825192</v>
      </c>
      <c r="E13">
        <f>LN('61raw'!E13)</f>
        <v>4.522223265167165</v>
      </c>
      <c r="F13">
        <f>LN('61raw'!F13)</f>
        <v>5.248706865994702</v>
      </c>
      <c r="G13">
        <f>LN('61raw'!G13)</f>
        <v>5.538436022068208</v>
      </c>
      <c r="H13">
        <f>LN('61raw'!H13)</f>
        <v>4.85505692894447</v>
      </c>
      <c r="I13">
        <f>LN('61raw'!I13)</f>
        <v>2.285235454658933</v>
      </c>
      <c r="J13">
        <f>LN('61raw'!J13)</f>
        <v>2.0541237336955462</v>
      </c>
      <c r="K13">
        <f>LN('61raw'!K13)</f>
        <v>2.695977619867941</v>
      </c>
      <c r="L13">
        <f>LN('61raw'!L13)</f>
        <v>4.133565275375382</v>
      </c>
      <c r="M13">
        <f>LN('61raw'!M13)</f>
        <v>4.386267628931136</v>
      </c>
      <c r="N13">
        <f>LN('61raw'!N13)</f>
        <v>4.3765114539857715</v>
      </c>
      <c r="O13">
        <f>LN('61raw'!O13)</f>
        <v>4.27332721775054</v>
      </c>
      <c r="P13">
        <f>LN('61raw'!P13)</f>
        <v>3.3350575791576103</v>
      </c>
      <c r="Q13">
        <f>LN('61raw'!Q13)</f>
        <v>2.316487998163037</v>
      </c>
      <c r="R13">
        <f>LN('61raw'!R13)</f>
        <v>3.083743150876704</v>
      </c>
      <c r="S13">
        <f>LN('61raw'!S13)</f>
        <v>4.290459441148391</v>
      </c>
      <c r="T13">
        <f>LN('61raw'!T13)</f>
        <v>4.194189897191817</v>
      </c>
      <c r="U13">
        <f>LN('61raw'!U13)</f>
        <v>3.756538102587751</v>
      </c>
      <c r="V13">
        <f>LN('61raw'!V13)</f>
        <v>4.1082474673910925</v>
      </c>
      <c r="W13">
        <f>LN('61raw'!W13)</f>
        <v>3.2480462021679806</v>
      </c>
      <c r="X13">
        <f>LN('61raw'!X13)</f>
        <v>3.758871825933971</v>
      </c>
      <c r="Y13">
        <f>LN('61raw'!Y13)</f>
        <v>2.4988095549569915</v>
      </c>
      <c r="Z13">
        <f>LN('61raw'!Z13)</f>
        <v>3.6635616461296463</v>
      </c>
      <c r="AA13">
        <f>LN('61raw'!AA13)</f>
        <v>2.747270914255491</v>
      </c>
      <c r="AB13">
        <f>LN('61raw'!AB13)</f>
        <v>2.0739263609917256</v>
      </c>
      <c r="AC13">
        <f>LN('61raw'!AC13)</f>
        <v>2.9444389791664403</v>
      </c>
      <c r="AD13">
        <f>LN('61raw'!AD13)</f>
        <v>3.713572066704308</v>
      </c>
      <c r="AE13">
        <f>LN('61raw'!AE13)</f>
        <v>4.05560373390567</v>
      </c>
      <c r="AF13">
        <f>LN('61raw'!AF13)</f>
        <v>4.158257887965753</v>
      </c>
      <c r="AG13">
        <f>LN('61raw'!AG13)</f>
        <v>2.2364452904895007</v>
      </c>
      <c r="AH13">
        <f>LN('61raw'!AH13)</f>
        <v>3.2188758248682006</v>
      </c>
      <c r="AI13">
        <f>LN('61raw'!AI13)</f>
        <v>1.6094379124341003</v>
      </c>
      <c r="AJ13">
        <f>LN('61raw'!AJ13)</f>
        <v>1.6094379124341003</v>
      </c>
      <c r="AK13">
        <f>LN('61raw'!AK13)</f>
        <v>1.5432981099295553</v>
      </c>
      <c r="AL13">
        <f>LN('61raw'!AL13)</f>
        <v>1.3862943611198906</v>
      </c>
      <c r="AM13">
        <f>LN('61raw'!AM13)</f>
        <v>5.0142288296063855</v>
      </c>
      <c r="AN13">
        <f>LN('61raw'!AN13)</f>
        <v>3.683364273425826</v>
      </c>
      <c r="AO13">
        <f>LN('61raw'!AO13)</f>
        <v>4.082271980987832</v>
      </c>
      <c r="AP13">
        <f>LN('61raw'!AP13)</f>
        <v>4.424367475163407</v>
      </c>
      <c r="AQ13">
        <f>LN('61raw'!AQ13)</f>
        <v>3.044522437723423</v>
      </c>
      <c r="AR13">
        <f>LN('61raw'!AR13)</f>
        <v>3.4651107074058083</v>
      </c>
      <c r="AS13">
        <f>LN('61raw'!AS13)</f>
        <v>2.995732273553991</v>
      </c>
      <c r="AT13">
        <f>LN('61raw'!AT13)</f>
        <v>4.205885936955008</v>
      </c>
      <c r="AU13">
        <f>LN('61raw'!AU13)</f>
        <v>4.938924446542256</v>
      </c>
      <c r="AV13">
        <f>LN('61raw'!AV13)</f>
        <v>3.643358938812127</v>
      </c>
      <c r="AW13">
        <f>LN('61raw'!AW13)</f>
        <v>3.4965075614664802</v>
      </c>
      <c r="AX13">
        <f>LN('61raw'!AX13)</f>
        <v>4.182355439544814</v>
      </c>
      <c r="AY13">
        <f>LN('61raw'!AY13)</f>
        <v>4.465908118654584</v>
      </c>
      <c r="AZ13">
        <f>LN('61raw'!AZ13)</f>
        <v>3.068052935133617</v>
      </c>
      <c r="BA13">
        <f>LN('61raw'!BA13)</f>
        <v>3.4892082589848687</v>
      </c>
      <c r="BB13">
        <f>LN('61raw'!BB13)</f>
        <v>3.044522437723423</v>
      </c>
      <c r="BC13">
        <f>LN('61raw'!BC13)</f>
        <v>4.812184355372417</v>
      </c>
      <c r="BD13">
        <f>LN('61raw'!BD13)</f>
        <v>4.801394647951038</v>
      </c>
      <c r="BE13">
        <f>LN('61raw'!BE13)</f>
        <v>3.5801800371905954</v>
      </c>
      <c r="BF13">
        <f>LN('61raw'!BF13)</f>
        <v>3.4404180948154366</v>
      </c>
      <c r="BG13">
        <f>LN('61raw'!BG13)</f>
        <v>4.069026754237811</v>
      </c>
      <c r="BH13">
        <f>LN('61raw'!BH13)</f>
        <v>2.641910398597665</v>
      </c>
      <c r="BI13">
        <f>LN('61raw'!BI13)</f>
        <v>3.3843902633457743</v>
      </c>
      <c r="BJ13">
        <f>LN('61raw'!BJ13)</f>
        <v>4.414977734813568</v>
      </c>
      <c r="BK13">
        <f>LN('61raw'!BK13)</f>
        <v>3.0587070727153796</v>
      </c>
    </row>
    <row r="14" spans="1:63" ht="12.75">
      <c r="A14" t="str">
        <f>'61raw'!A14</f>
        <v>BMOC 96 0510 127#13</v>
      </c>
      <c r="B14">
        <f>'61raw'!B14</f>
        <v>1</v>
      </c>
      <c r="C14">
        <f>LN('61raw'!C14)</f>
        <v>5.811595979275094</v>
      </c>
      <c r="D14">
        <f>LN('61raw'!D14)</f>
        <v>5.7329528519559805</v>
      </c>
      <c r="E14">
        <f>LN('61raw'!E14)</f>
        <v>4.555559685434757</v>
      </c>
      <c r="F14">
        <f>LN('61raw'!F14)</f>
        <v>5.327487743847817</v>
      </c>
      <c r="G14">
        <f>LN('61raw'!G14)</f>
        <v>5.562679633678201</v>
      </c>
      <c r="H14">
        <f>LN('61raw'!H14)</f>
        <v>4.904830235199279</v>
      </c>
      <c r="I14">
        <f>LN('61raw'!I14)</f>
        <v>2.2364452904895007</v>
      </c>
      <c r="J14">
        <f>LN('61raw'!J14)</f>
        <v>2.167452419002549</v>
      </c>
      <c r="K14">
        <f>LN('61raw'!K14)</f>
        <v>2.560941336063998</v>
      </c>
      <c r="L14">
        <f>LN('61raw'!L14)</f>
        <v>4.028204759717555</v>
      </c>
      <c r="M14">
        <f>LN('61raw'!M14)</f>
        <v>4.336506119372072</v>
      </c>
      <c r="N14">
        <f>LN('61raw'!N14)</f>
        <v>4.251348311031766</v>
      </c>
      <c r="O14">
        <f>LN('61raw'!O14)</f>
        <v>4.251348311031766</v>
      </c>
      <c r="P14">
        <f>LN('61raw'!P14)</f>
        <v>3.5357282746197614</v>
      </c>
      <c r="Q14">
        <f>LN('61raw'!Q14)</f>
        <v>2.167452419002549</v>
      </c>
      <c r="R14">
        <f>LN('61raw'!R14)</f>
        <v>2.814929562729306</v>
      </c>
      <c r="S14">
        <f>LN('61raw'!S14)</f>
        <v>4.127134385045092</v>
      </c>
      <c r="T14">
        <f>LN('61raw'!T14)</f>
        <v>4.127134385045092</v>
      </c>
      <c r="U14">
        <f>LN('61raw'!U14)</f>
        <v>3.6635616461296463</v>
      </c>
      <c r="V14">
        <f>LN('61raw'!V14)</f>
        <v>4.000033882750859</v>
      </c>
      <c r="W14">
        <f>LN('61raw'!W14)</f>
        <v>2.5847519847577165</v>
      </c>
      <c r="X14">
        <f>LN('61raw'!X14)</f>
        <v>3.526595791056489</v>
      </c>
      <c r="Y14">
        <f>LN('61raw'!Y14)</f>
        <v>2.4988095549569915</v>
      </c>
      <c r="Z14">
        <f>LN('61raw'!Z14)</f>
        <v>3.3350575791576103</v>
      </c>
      <c r="AA14">
        <f>LN('61raw'!AA14)</f>
        <v>2.747270914255491</v>
      </c>
      <c r="AB14">
        <f>LN('61raw'!AB14)</f>
        <v>2.0739263609917256</v>
      </c>
      <c r="AC14">
        <f>LN('61raw'!AC14)</f>
        <v>2.833213344056216</v>
      </c>
      <c r="AD14">
        <f>LN('61raw'!AD14)</f>
        <v>3.7612001156935624</v>
      </c>
      <c r="AE14">
        <f>LN('61raw'!AE14)</f>
        <v>4.000033882750859</v>
      </c>
      <c r="AF14">
        <f>LN('61raw'!AF14)</f>
        <v>4.182355439544814</v>
      </c>
      <c r="AG14">
        <f>LN('61raw'!AG14)</f>
        <v>2.285235454658933</v>
      </c>
      <c r="AH14">
        <f>LN('61raw'!AH14)</f>
        <v>3.258096538021482</v>
      </c>
      <c r="AI14">
        <f>LN('61raw'!AI14)</f>
        <v>1.6094379124341003</v>
      </c>
      <c r="AJ14">
        <f>LN('61raw'!AJ14)</f>
        <v>1.6094379124341003</v>
      </c>
      <c r="AK14">
        <f>LN('61raw'!AK14)</f>
        <v>1.5432981099295553</v>
      </c>
      <c r="AL14">
        <f>LN('61raw'!AL14)</f>
        <v>1.5040773967762742</v>
      </c>
      <c r="AM14">
        <f>LN('61raw'!AM14)</f>
        <v>5.019396799764828</v>
      </c>
      <c r="AN14">
        <f>LN('61raw'!AN14)</f>
        <v>3.740522687265775</v>
      </c>
      <c r="AO14">
        <f>LN('61raw'!AO14)</f>
        <v>4.251348311031766</v>
      </c>
      <c r="AP14">
        <f>LN('61raw'!AP14)</f>
        <v>4.505128831807865</v>
      </c>
      <c r="AQ14">
        <f>LN('61raw'!AQ14)</f>
        <v>3.1135153092103742</v>
      </c>
      <c r="AR14">
        <f>LN('61raw'!AR14)</f>
        <v>3.4892082589848687</v>
      </c>
      <c r="AS14">
        <f>LN('61raw'!AS14)</f>
        <v>3.1354942159291497</v>
      </c>
      <c r="AT14">
        <f>LN('61raw'!AT14)</f>
        <v>4.336506119372072</v>
      </c>
      <c r="AU14">
        <f>LN('61raw'!AU14)</f>
        <v>4.998562712861986</v>
      </c>
      <c r="AV14">
        <f>LN('61raw'!AV14)</f>
        <v>3.6635616461296463</v>
      </c>
      <c r="AW14">
        <f>LN('61raw'!AW14)</f>
        <v>3.4657359027997265</v>
      </c>
      <c r="AX14">
        <f>LN('61raw'!AX14)</f>
        <v>4.133565275375382</v>
      </c>
      <c r="AY14">
        <f>LN('61raw'!AY14)</f>
        <v>4.516338972281476</v>
      </c>
      <c r="AZ14">
        <f>LN('61raw'!AZ14)</f>
        <v>3.044522437723423</v>
      </c>
      <c r="BA14">
        <f>LN('61raw'!BA14)</f>
        <v>3.4651107074058083</v>
      </c>
      <c r="BB14">
        <f>LN('61raw'!BB14)</f>
        <v>3.044522437723423</v>
      </c>
      <c r="BC14">
        <f>LN('61raw'!BC14)</f>
        <v>4.927253685157205</v>
      </c>
      <c r="BD14">
        <f>LN('61raw'!BD14)</f>
        <v>4.826712455935327</v>
      </c>
      <c r="BE14">
        <f>LN('61raw'!BE14)</f>
        <v>3.5801800371905954</v>
      </c>
      <c r="BF14">
        <f>LN('61raw'!BF14)</f>
        <v>3.415100286831147</v>
      </c>
      <c r="BG14">
        <f>LN('61raw'!BG14)</f>
        <v>4.082271980987832</v>
      </c>
      <c r="BH14">
        <f>LN('61raw'!BH14)</f>
        <v>2.747270914255491</v>
      </c>
      <c r="BI14">
        <f>LN('61raw'!BI14)</f>
        <v>3.4011973816621555</v>
      </c>
      <c r="BJ14">
        <f>LN('61raw'!BJ14)</f>
        <v>4.414977734813568</v>
      </c>
      <c r="BK14">
        <f>LN('61raw'!BK14)</f>
        <v>3.091042453358316</v>
      </c>
    </row>
    <row r="15" spans="1:63" ht="12.75">
      <c r="A15" t="str">
        <f>'61raw'!A15</f>
        <v>BMOC 96 0510 127#14</v>
      </c>
      <c r="B15">
        <f>'61raw'!B15</f>
        <v>1</v>
      </c>
      <c r="C15">
        <f>LN('61raw'!C15)</f>
        <v>5.91695649493292</v>
      </c>
      <c r="D15">
        <f>LN('61raw'!D15)</f>
        <v>5.833757551077946</v>
      </c>
      <c r="E15">
        <f>LN('61raw'!E15)</f>
        <v>4.693181063310805</v>
      </c>
      <c r="F15">
        <f>LN('61raw'!F15)</f>
        <v>5.4486321272069045</v>
      </c>
      <c r="G15">
        <f>LN('61raw'!G15)</f>
        <v>5.667740703308936</v>
      </c>
      <c r="H15">
        <f>LN('61raw'!H15)</f>
        <v>5.039805671396036</v>
      </c>
      <c r="I15">
        <f>LN('61raw'!I15)</f>
        <v>2.316487998163037</v>
      </c>
      <c r="J15">
        <f>LN('61raw'!J15)</f>
        <v>2.0541237336955462</v>
      </c>
      <c r="K15">
        <f>LN('61raw'!K15)</f>
        <v>2.641910398597665</v>
      </c>
      <c r="L15">
        <f>LN('61raw'!L15)</f>
        <v>4.205885936955008</v>
      </c>
      <c r="M15">
        <f>LN('61raw'!M15)</f>
        <v>4.43366986782572</v>
      </c>
      <c r="N15">
        <f>LN('61raw'!N15)</f>
        <v>4.27332721775054</v>
      </c>
      <c r="O15">
        <f>LN('61raw'!O15)</f>
        <v>4.3765114539857715</v>
      </c>
      <c r="P15">
        <f>LN('61raw'!P15)</f>
        <v>3.740522687265775</v>
      </c>
      <c r="Q15">
        <f>LN('61raw'!Q15)</f>
        <v>2.149433913499871</v>
      </c>
      <c r="R15">
        <f>LN('61raw'!R15)</f>
        <v>3.2480462021679806</v>
      </c>
      <c r="S15">
        <f>LN('61raw'!S15)</f>
        <v>4.2626798770413155</v>
      </c>
      <c r="T15">
        <f>LN('61raw'!T15)</f>
        <v>4.174387269895637</v>
      </c>
      <c r="U15">
        <f>LN('61raw'!U15)</f>
        <v>3.591817741270805</v>
      </c>
      <c r="V15">
        <f>LN('61raw'!V15)</f>
        <v>4.05560373390567</v>
      </c>
      <c r="W15">
        <f>LN('61raw'!W15)</f>
        <v>2.7960610784249234</v>
      </c>
      <c r="X15">
        <f>LN('61raw'!X15)</f>
        <v>3.6635616461296463</v>
      </c>
      <c r="Y15">
        <f>LN('61raw'!Y15)</f>
        <v>2.674700221420656</v>
      </c>
      <c r="Z15">
        <f>LN('61raw'!Z15)</f>
        <v>3.4553067073091874</v>
      </c>
      <c r="AA15">
        <f>LN('61raw'!AA15)</f>
        <v>2.88703285663065</v>
      </c>
      <c r="AB15">
        <f>LN('61raw'!AB15)</f>
        <v>2.4595888418037104</v>
      </c>
      <c r="AC15">
        <f>LN('61raw'!AC15)</f>
        <v>2.995732273553991</v>
      </c>
      <c r="AD15">
        <f>LN('61raw'!AD15)</f>
        <v>4.02535169073515</v>
      </c>
      <c r="AE15">
        <f>LN('61raw'!AE15)</f>
        <v>4.1159103401366615</v>
      </c>
      <c r="AF15">
        <f>LN('61raw'!AF15)</f>
        <v>4.228875455179707</v>
      </c>
      <c r="AG15">
        <f>LN('61raw'!AG15)</f>
        <v>2.361608433443507</v>
      </c>
      <c r="AH15">
        <f>LN('61raw'!AH15)</f>
        <v>3.2771447329921766</v>
      </c>
      <c r="AI15">
        <f>LN('61raw'!AI15)</f>
        <v>1.916922612182061</v>
      </c>
      <c r="AJ15">
        <f>LN('61raw'!AJ15)</f>
        <v>1.6094379124341003</v>
      </c>
      <c r="AK15">
        <f>LN('61raw'!AK15)</f>
        <v>1.8309801823813363</v>
      </c>
      <c r="AL15">
        <f>LN('61raw'!AL15)</f>
        <v>1.3862943611198906</v>
      </c>
      <c r="AM15">
        <f>LN('61raw'!AM15)</f>
        <v>5.069658634545717</v>
      </c>
      <c r="AN15">
        <f>LN('61raw'!AN15)</f>
        <v>3.702782359282928</v>
      </c>
      <c r="AO15">
        <f>LN('61raw'!AO15)</f>
        <v>4.3765114539857715</v>
      </c>
      <c r="AP15">
        <f>LN('61raw'!AP15)</f>
        <v>4.49647076906475</v>
      </c>
      <c r="AQ15">
        <f>LN('61raw'!AQ15)</f>
        <v>3.141665237981185</v>
      </c>
      <c r="AR15">
        <f>LN('61raw'!AR15)</f>
        <v>3.4892082589848687</v>
      </c>
      <c r="AS15">
        <f>LN('61raw'!AS15)</f>
        <v>3.1135153092103742</v>
      </c>
      <c r="AT15">
        <f>LN('61raw'!AT15)</f>
        <v>4.487737089095996</v>
      </c>
      <c r="AU15">
        <f>LN('61raw'!AU15)</f>
        <v>5.093872892666312</v>
      </c>
      <c r="AV15">
        <f>LN('61raw'!AV15)</f>
        <v>3.769721841958037</v>
      </c>
      <c r="AW15">
        <f>LN('61raw'!AW15)</f>
        <v>3.4339872044851463</v>
      </c>
      <c r="AX15">
        <f>LN('61raw'!AX15)</f>
        <v>4.294833422971505</v>
      </c>
      <c r="AY15">
        <f>LN('61raw'!AY15)</f>
        <v>4.578880256193299</v>
      </c>
      <c r="AZ15">
        <f>LN('61raw'!AZ15)</f>
        <v>3.0204248861443626</v>
      </c>
      <c r="BA15">
        <f>LN('61raw'!BA15)</f>
        <v>3.4892082589848687</v>
      </c>
      <c r="BB15">
        <f>LN('61raw'!BB15)</f>
        <v>3.2058316581518382</v>
      </c>
      <c r="BC15">
        <f>LN('61raw'!BC15)</f>
        <v>4.852030263919617</v>
      </c>
      <c r="BD15">
        <f>LN('61raw'!BD15)</f>
        <v>4.933322190993586</v>
      </c>
      <c r="BE15">
        <f>LN('61raw'!BE15)</f>
        <v>3.622739651609391</v>
      </c>
      <c r="BF15">
        <f>LN('61raw'!BF15)</f>
        <v>3.277899165317662</v>
      </c>
      <c r="BG15">
        <f>LN('61raw'!BG15)</f>
        <v>4.069026754237811</v>
      </c>
      <c r="BH15">
        <f>LN('61raw'!BH15)</f>
        <v>2.855861792590357</v>
      </c>
      <c r="BI15">
        <f>LN('61raw'!BI15)</f>
        <v>3.4657359027997265</v>
      </c>
      <c r="BJ15">
        <f>LN('61raw'!BJ15)</f>
        <v>4.43366986782572</v>
      </c>
      <c r="BK15">
        <f>LN('61raw'!BK15)</f>
        <v>3.1354942159291497</v>
      </c>
    </row>
    <row r="16" spans="1:63" ht="12.75">
      <c r="A16" t="str">
        <f>'61raw'!A16</f>
        <v>BMOC 96 0510 127#15</v>
      </c>
      <c r="B16">
        <f>'61raw'!B16</f>
        <v>1</v>
      </c>
      <c r="C16">
        <f>LN('61raw'!C16)</f>
        <v>5.9398027637840904</v>
      </c>
      <c r="D16">
        <f>LN('61raw'!D16)</f>
        <v>5.782223900962764</v>
      </c>
      <c r="E16">
        <f>LN('61raw'!E16)</f>
        <v>4.547329186298241</v>
      </c>
      <c r="F16">
        <f>LN('61raw'!F16)</f>
        <v>5.342525621212357</v>
      </c>
      <c r="G16">
        <f>LN('61raw'!G16)</f>
        <v>5.603741120475974</v>
      </c>
      <c r="H16">
        <f>LN('61raw'!H16)</f>
        <v>4.998562712861986</v>
      </c>
      <c r="I16">
        <f>LN('61raw'!I16)</f>
        <v>2.3978952727983707</v>
      </c>
      <c r="J16">
        <f>LN('61raw'!J16)</f>
        <v>2.149433913499871</v>
      </c>
      <c r="K16">
        <f>LN('61raw'!K16)</f>
        <v>2.8507065015037334</v>
      </c>
      <c r="L16">
        <f>LN('61raw'!L16)</f>
        <v>4.219507705176107</v>
      </c>
      <c r="M16">
        <f>LN('61raw'!M16)</f>
        <v>4.4520190064939165</v>
      </c>
      <c r="N16">
        <f>LN('61raw'!N16)</f>
        <v>4.31748811353631</v>
      </c>
      <c r="O16">
        <f>LN('61raw'!O16)</f>
        <v>4.326249619204884</v>
      </c>
      <c r="P16">
        <f>LN('61raw'!P16)</f>
        <v>3.332204510175204</v>
      </c>
      <c r="Q16">
        <f>LN('61raw'!Q16)</f>
        <v>2.316487998163037</v>
      </c>
      <c r="R16">
        <f>LN('61raw'!R16)</f>
        <v>2.954285083639818</v>
      </c>
      <c r="S16">
        <f>LN('61raw'!S16)</f>
        <v>4.23410650459726</v>
      </c>
      <c r="T16">
        <f>LN('61raw'!T16)</f>
        <v>4.219507705176107</v>
      </c>
      <c r="U16">
        <f>LN('61raw'!U16)</f>
        <v>3.9160150266976834</v>
      </c>
      <c r="V16">
        <f>LN('61raw'!V16)</f>
        <v>4.170379248498098</v>
      </c>
      <c r="W16">
        <f>LN('61raw'!W16)</f>
        <v>2.7960610784249234</v>
      </c>
      <c r="X16">
        <f>LN('61raw'!X16)</f>
        <v>3.6888794541139363</v>
      </c>
      <c r="Y16">
        <f>LN('61raw'!Y16)</f>
        <v>2.2364452904895007</v>
      </c>
      <c r="Z16">
        <f>LN('61raw'!Z16)</f>
        <v>3.3350575791576103</v>
      </c>
      <c r="AA16">
        <f>LN('61raw'!AA16)</f>
        <v>2.805539822379467</v>
      </c>
      <c r="AB16">
        <f>LN('61raw'!AB16)</f>
        <v>2.641910398597665</v>
      </c>
      <c r="AC16">
        <f>LN('61raw'!AC16)</f>
        <v>3.1354942159291497</v>
      </c>
      <c r="AD16">
        <f>LN('61raw'!AD16)</f>
        <v>3.6375861597263857</v>
      </c>
      <c r="AE16">
        <f>LN('61raw'!AE16)</f>
        <v>4.170379248498098</v>
      </c>
      <c r="AF16">
        <f>LN('61raw'!AF16)</f>
        <v>4.27332721775054</v>
      </c>
      <c r="AG16">
        <f>LN('61raw'!AG16)</f>
        <v>2.2692351133124915</v>
      </c>
      <c r="AH16">
        <f>LN('61raw'!AH16)</f>
        <v>3.367295829986474</v>
      </c>
      <c r="AI16">
        <f>LN('61raw'!AI16)</f>
        <v>1.7047480922384253</v>
      </c>
      <c r="AJ16">
        <f>LN('61raw'!AJ16)</f>
        <v>1.6863989535702286</v>
      </c>
      <c r="AK16">
        <f>LN('61raw'!AK16)</f>
        <v>1.6078366310671268</v>
      </c>
      <c r="AL16">
        <f>LN('61raw'!AL16)</f>
        <v>1.3862943611198906</v>
      </c>
      <c r="AM16">
        <f>LN('61raw'!AM16)</f>
        <v>5.098646171418969</v>
      </c>
      <c r="AN16">
        <f>LN('61raw'!AN16)</f>
        <v>3.845883202923601</v>
      </c>
      <c r="AO16">
        <f>LN('61raw'!AO16)</f>
        <v>4.3054155323020415</v>
      </c>
      <c r="AP16">
        <f>LN('61raw'!AP16)</f>
        <v>4.505128831807865</v>
      </c>
      <c r="AQ16">
        <f>LN('61raw'!AQ16)</f>
        <v>3.044522437723423</v>
      </c>
      <c r="AR16">
        <f>LN('61raw'!AR16)</f>
        <v>3.5670507457488028</v>
      </c>
      <c r="AS16">
        <f>LN('61raw'!AS16)</f>
        <v>3.2188758248682006</v>
      </c>
      <c r="AT16">
        <f>LN('61raw'!AT16)</f>
        <v>4.461068842013835</v>
      </c>
      <c r="AU16">
        <f>LN('61raw'!AU16)</f>
        <v>5.064744619743288</v>
      </c>
      <c r="AV16">
        <f>LN('61raw'!AV16)</f>
        <v>3.7218305542536223</v>
      </c>
      <c r="AW16">
        <f>LN('61raw'!AW16)</f>
        <v>3.517497837358316</v>
      </c>
      <c r="AX16">
        <f>LN('61raw'!AX16)</f>
        <v>4.2174467593560845</v>
      </c>
      <c r="AY16">
        <f>LN('61raw'!AY16)</f>
        <v>4.574710978503383</v>
      </c>
      <c r="AZ16">
        <f>LN('61raw'!AZ16)</f>
        <v>3.0204248861443626</v>
      </c>
      <c r="BA16">
        <f>LN('61raw'!BA16)</f>
        <v>3.5127387563950627</v>
      </c>
      <c r="BB16">
        <f>LN('61raw'!BB16)</f>
        <v>3.2188758248682006</v>
      </c>
      <c r="BC16">
        <f>LN('61raw'!BC16)</f>
        <v>4.897839799950911</v>
      </c>
      <c r="BD16">
        <f>LN('61raw'!BD16)</f>
        <v>4.851405068525699</v>
      </c>
      <c r="BE16">
        <f>LN('61raw'!BE16)</f>
        <v>3.6635616461296463</v>
      </c>
      <c r="BF16">
        <f>LN('61raw'!BF16)</f>
        <v>3.2480462021679806</v>
      </c>
      <c r="BG16">
        <f>LN('61raw'!BG16)</f>
        <v>4.158257887965753</v>
      </c>
      <c r="BH16">
        <f>LN('61raw'!BH16)</f>
        <v>2.8425810940598164</v>
      </c>
      <c r="BI16">
        <f>LN('61raw'!BI16)</f>
        <v>3.459466289786131</v>
      </c>
      <c r="BJ16">
        <f>LN('61raw'!BJ16)</f>
        <v>4.49647076906475</v>
      </c>
      <c r="BK16">
        <f>LN('61raw'!BK16)</f>
        <v>3.190476350346503</v>
      </c>
    </row>
    <row r="17" spans="1:63" ht="12.75">
      <c r="A17" t="str">
        <f>'61raw'!A17</f>
        <v>BMOC 96 0510 127#16</v>
      </c>
      <c r="B17">
        <f>'61raw'!B17</f>
        <v>1</v>
      </c>
      <c r="C17">
        <f>LN('61raw'!C17)</f>
        <v>5.878407824815685</v>
      </c>
      <c r="D17">
        <f>LN('61raw'!D17)</f>
        <v>5.791793351978915</v>
      </c>
      <c r="E17">
        <f>LN('61raw'!E17)</f>
        <v>4.693181063310805</v>
      </c>
      <c r="F17">
        <f>LN('61raw'!F17)</f>
        <v>5.3969855383447385</v>
      </c>
      <c r="G17">
        <f>LN('61raw'!G17)</f>
        <v>5.686432836321088</v>
      </c>
      <c r="H17">
        <f>LN('61raw'!H17)</f>
        <v>4.8990331175149535</v>
      </c>
      <c r="I17">
        <f>LN('61raw'!I17)</f>
        <v>2.4849066497880004</v>
      </c>
      <c r="J17">
        <f>LN('61raw'!J17)</f>
        <v>2.18515199610195</v>
      </c>
      <c r="K17">
        <f>LN('61raw'!K17)</f>
        <v>2.917770732084279</v>
      </c>
      <c r="L17">
        <f>LN('61raw'!L17)</f>
        <v>4.0943445622221</v>
      </c>
      <c r="M17">
        <f>LN('61raw'!M17)</f>
        <v>4.390143602775829</v>
      </c>
      <c r="N17">
        <f>LN('61raw'!N17)</f>
        <v>4.31748811353631</v>
      </c>
      <c r="O17">
        <f>LN('61raw'!O17)</f>
        <v>4.27332721775054</v>
      </c>
      <c r="P17">
        <f>LN('61raw'!P17)</f>
        <v>3.5263605246161616</v>
      </c>
      <c r="Q17">
        <f>LN('61raw'!Q17)</f>
        <v>2.285235454658933</v>
      </c>
      <c r="R17">
        <f>LN('61raw'!R17)</f>
        <v>3.024902650853771</v>
      </c>
      <c r="S17">
        <f>LN('61raw'!S17)</f>
        <v>4.22683374526818</v>
      </c>
      <c r="T17">
        <f>LN('61raw'!T17)</f>
        <v>4.193778365224052</v>
      </c>
      <c r="U17">
        <f>LN('61raw'!U17)</f>
        <v>3.7062280924485496</v>
      </c>
      <c r="V17">
        <f>LN('61raw'!V17)</f>
        <v>4.158257887965753</v>
      </c>
      <c r="W17">
        <f>LN('61raw'!W17)</f>
        <v>2.8694885469797407</v>
      </c>
      <c r="X17">
        <f>LN('61raw'!X17)</f>
        <v>3.4892082589848687</v>
      </c>
      <c r="Y17">
        <f>LN('61raw'!Y17)</f>
        <v>2.747270914255491</v>
      </c>
      <c r="Z17">
        <f>LN('61raw'!Z17)</f>
        <v>3.6016862424115588</v>
      </c>
      <c r="AA17">
        <f>LN('61raw'!AA17)</f>
        <v>2.970414465569701</v>
      </c>
      <c r="AB17">
        <f>LN('61raw'!AB17)</f>
        <v>2.3905959703167587</v>
      </c>
      <c r="AC17">
        <f>LN('61raw'!AC17)</f>
        <v>3.258096538021482</v>
      </c>
      <c r="AD17">
        <f>LN('61raw'!AD17)</f>
        <v>3.7393874662519013</v>
      </c>
      <c r="AE17">
        <f>LN('61raw'!AE17)</f>
        <v>4.1082474673910925</v>
      </c>
      <c r="AF17">
        <f>LN('61raw'!AF17)</f>
        <v>4.279827782353634</v>
      </c>
      <c r="AG17">
        <f>LN('61raw'!AG17)</f>
        <v>2.3905959703167587</v>
      </c>
      <c r="AH17">
        <f>LN('61raw'!AH17)</f>
        <v>3.2771447329921766</v>
      </c>
      <c r="AI17">
        <f>LN('61raw'!AI17)</f>
        <v>1.6094379124341003</v>
      </c>
      <c r="AJ17">
        <f>LN('61raw'!AJ17)</f>
        <v>1.6094379124341003</v>
      </c>
      <c r="AK17">
        <f>LN('61raw'!AK17)</f>
        <v>1.5432981099295553</v>
      </c>
      <c r="AL17">
        <f>LN('61raw'!AL17)</f>
        <v>1.3862943611198906</v>
      </c>
      <c r="AM17">
        <f>LN('61raw'!AM17)</f>
        <v>5.089076720402819</v>
      </c>
      <c r="AN17">
        <f>LN('61raw'!AN17)</f>
        <v>3.740522687265775</v>
      </c>
      <c r="AO17">
        <f>LN('61raw'!AO17)</f>
        <v>4.182355439544814</v>
      </c>
      <c r="AP17">
        <f>LN('61raw'!AP17)</f>
        <v>4.539030383483547</v>
      </c>
      <c r="AQ17">
        <f>LN('61raw'!AQ17)</f>
        <v>3.2386784521643803</v>
      </c>
      <c r="AR17">
        <f>LN('61raw'!AR17)</f>
        <v>3.67549021699492</v>
      </c>
      <c r="AS17">
        <f>LN('61raw'!AS17)</f>
        <v>3.068052935133617</v>
      </c>
      <c r="AT17">
        <f>LN('61raw'!AT17)</f>
        <v>4.505128831807865</v>
      </c>
      <c r="AU17">
        <f>LN('61raw'!AU17)</f>
        <v>5.117514655723352</v>
      </c>
      <c r="AV17">
        <f>LN('61raw'!AV17)</f>
        <v>3.7768903314366495</v>
      </c>
      <c r="AW17">
        <f>LN('61raw'!AW17)</f>
        <v>3.258096538021482</v>
      </c>
      <c r="AX17">
        <f>LN('61raw'!AX17)</f>
        <v>4.228711243599347</v>
      </c>
      <c r="AY17">
        <f>LN('61raw'!AY17)</f>
        <v>4.600157644164547</v>
      </c>
      <c r="AZ17">
        <f>LN('61raw'!AZ17)</f>
        <v>3.077312260546414</v>
      </c>
      <c r="BA17">
        <f>LN('61raw'!BA17)</f>
        <v>3.702782359282928</v>
      </c>
      <c r="BB17">
        <f>LN('61raw'!BB17)</f>
        <v>3.104586678466073</v>
      </c>
      <c r="BC17">
        <f>LN('61raw'!BC17)</f>
        <v>4.919980925828125</v>
      </c>
      <c r="BD17">
        <f>LN('61raw'!BD17)</f>
        <v>4.910593939916029</v>
      </c>
      <c r="BE17">
        <f>LN('61raw'!BE17)</f>
        <v>3.5357282746197614</v>
      </c>
      <c r="BF17">
        <f>LN('61raw'!BF17)</f>
        <v>3.4404180948154366</v>
      </c>
      <c r="BG17">
        <f>LN('61raw'!BG17)</f>
        <v>4.133565275375382</v>
      </c>
      <c r="BH17">
        <f>LN('61raw'!BH17)</f>
        <v>2.5847519847577165</v>
      </c>
      <c r="BI17">
        <f>LN('61raw'!BI17)</f>
        <v>3.5263605246161616</v>
      </c>
      <c r="BJ17">
        <f>LN('61raw'!BJ17)</f>
        <v>4.555559685434757</v>
      </c>
      <c r="BK17">
        <f>LN('61raw'!BK17)</f>
        <v>3.1354942159291497</v>
      </c>
    </row>
    <row r="18" spans="1:63" ht="12.75">
      <c r="A18" t="str">
        <f>'61raw'!A18</f>
        <v>BMOC 96 0510 127#17</v>
      </c>
      <c r="B18">
        <f>'61raw'!B18</f>
        <v>1</v>
      </c>
      <c r="C18">
        <f>LN('61raw'!C18)</f>
        <v>5.819964228945611</v>
      </c>
      <c r="D18">
        <f>LN('61raw'!D18)</f>
        <v>5.727889549999434</v>
      </c>
      <c r="E18">
        <f>LN('61raw'!E18)</f>
        <v>4.505128831807865</v>
      </c>
      <c r="F18">
        <f>LN('61raw'!F18)</f>
        <v>5.283345850617891</v>
      </c>
      <c r="G18">
        <f>LN('61raw'!G18)</f>
        <v>5.568649800664705</v>
      </c>
      <c r="H18">
        <f>LN('61raw'!H18)</f>
        <v>4.826712455935327</v>
      </c>
      <c r="I18">
        <f>LN('61raw'!I18)</f>
        <v>2.302585092994046</v>
      </c>
      <c r="J18">
        <f>LN('61raw'!J18)</f>
        <v>2.0541237336955462</v>
      </c>
      <c r="K18">
        <f>LN('61raw'!K18)</f>
        <v>2.6390573296152584</v>
      </c>
      <c r="L18">
        <f>LN('61raw'!L18)</f>
        <v>4.034240638152395</v>
      </c>
      <c r="M18">
        <f>LN('61raw'!M18)</f>
        <v>4.336506119372072</v>
      </c>
      <c r="N18">
        <f>LN('61raw'!N18)</f>
        <v>4.23410650459726</v>
      </c>
      <c r="O18">
        <f>LN('61raw'!O18)</f>
        <v>4.251348311031766</v>
      </c>
      <c r="P18">
        <f>LN('61raw'!P18)</f>
        <v>3.332204510175204</v>
      </c>
      <c r="Q18">
        <f>LN('61raw'!Q18)</f>
        <v>2.5241273629412815</v>
      </c>
      <c r="R18">
        <f>LN('61raw'!R18)</f>
        <v>3.1855258451866466</v>
      </c>
      <c r="S18">
        <f>LN('61raw'!S18)</f>
        <v>4.007333185232471</v>
      </c>
      <c r="T18">
        <f>LN('61raw'!T18)</f>
        <v>4.007333185232471</v>
      </c>
      <c r="U18">
        <f>LN('61raw'!U18)</f>
        <v>3.6375861597263857</v>
      </c>
      <c r="V18">
        <f>LN('61raw'!V18)</f>
        <v>3.9041521110475768</v>
      </c>
      <c r="W18">
        <f>LN('61raw'!W18)</f>
        <v>2.7768297164970357</v>
      </c>
      <c r="X18">
        <f>LN('61raw'!X18)</f>
        <v>3.3350575791576103</v>
      </c>
      <c r="Y18">
        <f>LN('61raw'!Y18)</f>
        <v>2.929592471049446</v>
      </c>
      <c r="Z18">
        <f>LN('61raw'!Z18)</f>
        <v>3.277899165317662</v>
      </c>
      <c r="AA18">
        <f>LN('61raw'!AA18)</f>
        <v>2.7168117067707827</v>
      </c>
      <c r="AB18">
        <f>LN('61raw'!AB18)</f>
        <v>2.8425810940598164</v>
      </c>
      <c r="AC18">
        <f>LN('61raw'!AC18)</f>
        <v>2.995732273553991</v>
      </c>
      <c r="AD18">
        <f>LN('61raw'!AD18)</f>
        <v>3.597312260588446</v>
      </c>
      <c r="AE18">
        <f>LN('61raw'!AE18)</f>
        <v>4.014218517742816</v>
      </c>
      <c r="AF18">
        <f>LN('61raw'!AF18)</f>
        <v>4.133565275375382</v>
      </c>
      <c r="AG18">
        <f>LN('61raw'!AG18)</f>
        <v>2.2364452904895007</v>
      </c>
      <c r="AH18">
        <f>LN('61raw'!AH18)</f>
        <v>3.332204510175204</v>
      </c>
      <c r="AI18">
        <f>LN('61raw'!AI18)</f>
        <v>1.5040773967762742</v>
      </c>
      <c r="AJ18">
        <f>LN('61raw'!AJ18)</f>
        <v>1.589235205116581</v>
      </c>
      <c r="AK18">
        <f>LN('61raw'!AK18)</f>
        <v>1.4743052384426039</v>
      </c>
      <c r="AL18">
        <f>LN('61raw'!AL18)</f>
        <v>1.3862943611198906</v>
      </c>
      <c r="AM18">
        <f>LN('61raw'!AM18)</f>
        <v>5.049856007249537</v>
      </c>
      <c r="AN18">
        <f>LN('61raw'!AN18)</f>
        <v>3.702782359282928</v>
      </c>
      <c r="AO18">
        <f>LN('61raw'!AO18)</f>
        <v>4.251348311031766</v>
      </c>
      <c r="AP18">
        <f>LN('61raw'!AP18)</f>
        <v>4.522223265167165</v>
      </c>
      <c r="AQ18">
        <f>LN('61raw'!AQ18)</f>
        <v>3.1354942159291497</v>
      </c>
      <c r="AR18">
        <f>LN('61raw'!AR18)</f>
        <v>3.3624565533457247</v>
      </c>
      <c r="AS18">
        <f>LN('61raw'!AS18)</f>
        <v>2.995732273553991</v>
      </c>
      <c r="AT18">
        <f>LN('61raw'!AT18)</f>
        <v>4.397873453489983</v>
      </c>
      <c r="AU18">
        <f>LN('61raw'!AU18)</f>
        <v>5.009034012729282</v>
      </c>
      <c r="AV18">
        <f>LN('61raw'!AV18)</f>
        <v>3.6635616461296463</v>
      </c>
      <c r="AW18">
        <f>LN('61raw'!AW18)</f>
        <v>3.258096538021482</v>
      </c>
      <c r="AX18">
        <f>LN('61raw'!AX18)</f>
        <v>4.133565275375382</v>
      </c>
      <c r="AY18">
        <f>LN('61raw'!AY18)</f>
        <v>4.634728988229636</v>
      </c>
      <c r="AZ18">
        <f>LN('61raw'!AZ18)</f>
        <v>3.1780538303479458</v>
      </c>
      <c r="BA18">
        <f>LN('61raw'!BA18)</f>
        <v>3.389124800427886</v>
      </c>
      <c r="BB18">
        <f>LN('61raw'!BB18)</f>
        <v>2.995732273553991</v>
      </c>
      <c r="BC18">
        <f>LN('61raw'!BC18)</f>
        <v>4.700480365792417</v>
      </c>
      <c r="BD18">
        <f>LN('61raw'!BD18)</f>
        <v>4.762173934797756</v>
      </c>
      <c r="BE18">
        <f>LN('61raw'!BE18)</f>
        <v>3.5127387563950627</v>
      </c>
      <c r="BF18">
        <f>LN('61raw'!BF18)</f>
        <v>3.277899165317662</v>
      </c>
      <c r="BG18">
        <f>LN('61raw'!BG18)</f>
        <v>3.9562312600924665</v>
      </c>
      <c r="BH18">
        <f>LN('61raw'!BH18)</f>
        <v>2.7768297164970357</v>
      </c>
      <c r="BI18">
        <f>LN('61raw'!BI18)</f>
        <v>3.295836866004329</v>
      </c>
      <c r="BJ18">
        <f>LN('61raw'!BJ18)</f>
        <v>4.43366986782572</v>
      </c>
      <c r="BK18">
        <f>LN('61raw'!BK18)</f>
        <v>3.2188758248682006</v>
      </c>
    </row>
    <row r="19" spans="1:63" ht="12.75">
      <c r="A19" t="str">
        <f>'61raw'!A19</f>
        <v>BMOC 96 0510 127#18</v>
      </c>
      <c r="B19">
        <f>'61raw'!B19</f>
        <v>1</v>
      </c>
      <c r="C19">
        <f>LN('61raw'!C19)</f>
        <v>5.869635838742848</v>
      </c>
      <c r="D19">
        <f>LN('61raw'!D19)</f>
        <v>5.7430031878094825</v>
      </c>
      <c r="E19">
        <f>LN('61raw'!E19)</f>
        <v>4.603568904621118</v>
      </c>
      <c r="F19">
        <f>LN('61raw'!F19)</f>
        <v>5.288872907720037</v>
      </c>
      <c r="G19">
        <f>LN('61raw'!G19)</f>
        <v>5.526090186245908</v>
      </c>
      <c r="H19">
        <f>LN('61raw'!H19)</f>
        <v>4.933322190993586</v>
      </c>
      <c r="I19">
        <f>LN('61raw'!I19)</f>
        <v>2.322387720290225</v>
      </c>
      <c r="J19">
        <f>LN('61raw'!J19)</f>
        <v>2.0541237336955462</v>
      </c>
      <c r="K19">
        <f>LN('61raw'!K19)</f>
        <v>2.70805020110221</v>
      </c>
      <c r="L19">
        <f>LN('61raw'!L19)</f>
        <v>4.1588830833596715</v>
      </c>
      <c r="M19">
        <f>LN('61raw'!M19)</f>
        <v>4.3765114539857715</v>
      </c>
      <c r="N19">
        <f>LN('61raw'!N19)</f>
        <v>4.2626798770413155</v>
      </c>
      <c r="O19">
        <f>LN('61raw'!O19)</f>
        <v>4.356708826689592</v>
      </c>
      <c r="P19">
        <f>LN('61raw'!P19)</f>
        <v>3.6375861597263857</v>
      </c>
      <c r="Q19">
        <f>LN('61raw'!Q19)</f>
        <v>2.3905959703167587</v>
      </c>
      <c r="R19">
        <f>LN('61raw'!R19)</f>
        <v>2.995732273553991</v>
      </c>
      <c r="S19">
        <f>LN('61raw'!S19)</f>
        <v>4.135166556742356</v>
      </c>
      <c r="T19">
        <f>LN('61raw'!T19)</f>
        <v>4.119037174812473</v>
      </c>
      <c r="U19">
        <f>LN('61raw'!U19)</f>
        <v>3.6375861597263857</v>
      </c>
      <c r="V19">
        <f>LN('61raw'!V19)</f>
        <v>4.014218517742816</v>
      </c>
      <c r="W19">
        <f>LN('61raw'!W19)</f>
        <v>2.3978952727983707</v>
      </c>
      <c r="X19">
        <f>LN('61raw'!X19)</f>
        <v>3.4047909171722854</v>
      </c>
      <c r="Y19">
        <f>LN('61raw'!Y19)</f>
        <v>2.6946271807700692</v>
      </c>
      <c r="Z19">
        <f>LN('61raw'!Z19)</f>
        <v>3.479638807968718</v>
      </c>
      <c r="AA19">
        <f>LN('61raw'!AA19)</f>
        <v>2.6194375427456067</v>
      </c>
      <c r="AB19">
        <f>LN('61raw'!AB19)</f>
        <v>2.424802725718295</v>
      </c>
      <c r="AC19">
        <f>LN('61raw'!AC19)</f>
        <v>2.9444389791664403</v>
      </c>
      <c r="AD19">
        <f>LN('61raw'!AD19)</f>
        <v>3.8066624897703196</v>
      </c>
      <c r="AE19">
        <f>LN('61raw'!AE19)</f>
        <v>4.082271980987832</v>
      </c>
      <c r="AF19">
        <f>LN('61raw'!AF19)</f>
        <v>4.251348311031766</v>
      </c>
      <c r="AG19">
        <f>LN('61raw'!AG19)</f>
        <v>2.316487998163037</v>
      </c>
      <c r="AH19">
        <f>LN('61raw'!AH19)</f>
        <v>3.332204510175204</v>
      </c>
      <c r="AI19">
        <f>LN('61raw'!AI19)</f>
        <v>1.7047480922384253</v>
      </c>
      <c r="AJ19">
        <f>LN('61raw'!AJ19)</f>
        <v>1.791759469228055</v>
      </c>
      <c r="AK19">
        <f>LN('61raw'!AK19)</f>
        <v>1.5432981099295553</v>
      </c>
      <c r="AL19">
        <f>LN('61raw'!AL19)</f>
        <v>1.3862943611198906</v>
      </c>
      <c r="AM19">
        <f>LN('61raw'!AM19)</f>
        <v>5.059806338102705</v>
      </c>
      <c r="AN19">
        <f>LN('61raw'!AN19)</f>
        <v>3.6635616461296463</v>
      </c>
      <c r="AO19">
        <f>LN('61raw'!AO19)</f>
        <v>4.294833422971505</v>
      </c>
      <c r="AP19">
        <f>LN('61raw'!AP19)</f>
        <v>4.505128831807865</v>
      </c>
      <c r="AQ19">
        <f>LN('61raw'!AQ19)</f>
        <v>2.995732273553991</v>
      </c>
      <c r="AR19">
        <f>LN('61raw'!AR19)</f>
        <v>3.3624565533457247</v>
      </c>
      <c r="AS19">
        <f>LN('61raw'!AS19)</f>
        <v>3.2188758248682006</v>
      </c>
      <c r="AT19">
        <f>LN('61raw'!AT19)</f>
        <v>4.356708826689592</v>
      </c>
      <c r="AU19">
        <f>LN('61raw'!AU19)</f>
        <v>5.0548435487605765</v>
      </c>
      <c r="AV19">
        <f>LN('61raw'!AV19)</f>
        <v>3.643358938812127</v>
      </c>
      <c r="AW19">
        <f>LN('61raw'!AW19)</f>
        <v>3.58351893845611</v>
      </c>
      <c r="AX19">
        <f>LN('61raw'!AX19)</f>
        <v>4.315886832169337</v>
      </c>
      <c r="AY19">
        <f>LN('61raw'!AY19)</f>
        <v>4.574710978503383</v>
      </c>
      <c r="AZ19">
        <f>LN('61raw'!AZ19)</f>
        <v>3.1570004211501135</v>
      </c>
      <c r="BA19">
        <f>LN('61raw'!BA19)</f>
        <v>3.5801800371905954</v>
      </c>
      <c r="BB19">
        <f>LN('61raw'!BB19)</f>
        <v>3.068052935133617</v>
      </c>
      <c r="BC19">
        <f>LN('61raw'!BC19)</f>
        <v>4.927253685157205</v>
      </c>
      <c r="BD19">
        <f>LN('61raw'!BD19)</f>
        <v>4.922022635739652</v>
      </c>
      <c r="BE19">
        <f>LN('61raw'!BE19)</f>
        <v>3.5357282746197614</v>
      </c>
      <c r="BF19">
        <f>LN('61raw'!BF19)</f>
        <v>3.4404180948154366</v>
      </c>
      <c r="BG19">
        <f>LN('61raw'!BG19)</f>
        <v>4.133565275375382</v>
      </c>
      <c r="BH19">
        <f>LN('61raw'!BH19)</f>
        <v>2.7962512184917965</v>
      </c>
      <c r="BI19">
        <f>LN('61raw'!BI19)</f>
        <v>3.349904087274605</v>
      </c>
      <c r="BJ19">
        <f>LN('61raw'!BJ19)</f>
        <v>4.457458729789735</v>
      </c>
      <c r="BK19">
        <f>LN('61raw'!BK19)</f>
        <v>3.091042453358316</v>
      </c>
    </row>
    <row r="20" spans="1:63" ht="12.75">
      <c r="A20" t="str">
        <f>'61raw'!A20</f>
        <v>BMOC 96 0510 127#19</v>
      </c>
      <c r="B20">
        <f>'61raw'!B20</f>
        <v>1</v>
      </c>
      <c r="C20">
        <f>LN('61raw'!C20)</f>
        <v>5.856331873116486</v>
      </c>
      <c r="D20">
        <f>LN('61raw'!D20)</f>
        <v>5.722800480491963</v>
      </c>
      <c r="E20">
        <f>LN('61raw'!E20)</f>
        <v>4.571820206306537</v>
      </c>
      <c r="F20">
        <f>LN('61raw'!F20)</f>
        <v>5.232177564043492</v>
      </c>
      <c r="G20">
        <f>LN('61raw'!G20)</f>
        <v>5.468566342107722</v>
      </c>
      <c r="H20">
        <f>LN('61raw'!H20)</f>
        <v>4.8755026201047595</v>
      </c>
      <c r="I20">
        <f>LN('61raw'!I20)</f>
        <v>2.5649493574615367</v>
      </c>
      <c r="J20">
        <f>LN('61raw'!J20)</f>
        <v>2.0794415416798357</v>
      </c>
      <c r="K20">
        <f>LN('61raw'!K20)</f>
        <v>2.772588722239781</v>
      </c>
      <c r="L20">
        <f>LN('61raw'!L20)</f>
        <v>3.970291913552122</v>
      </c>
      <c r="M20">
        <f>LN('61raw'!M20)</f>
        <v>4.356708826689592</v>
      </c>
      <c r="N20">
        <f>LN('61raw'!N20)</f>
        <v>4.204692619390966</v>
      </c>
      <c r="O20">
        <f>LN('61raw'!O20)</f>
        <v>4.3054155323020415</v>
      </c>
      <c r="P20">
        <f>LN('61raw'!P20)</f>
        <v>3.58351893845611</v>
      </c>
      <c r="Q20">
        <f>LN('61raw'!Q20)</f>
        <v>2.2692351133124915</v>
      </c>
      <c r="R20">
        <f>LN('61raw'!R20)</f>
        <v>3.152736022363656</v>
      </c>
      <c r="S20">
        <f>LN('61raw'!S20)</f>
        <v>4.219507705176107</v>
      </c>
      <c r="T20">
        <f>LN('61raw'!T20)</f>
        <v>4.131961425793407</v>
      </c>
      <c r="U20">
        <f>LN('61raw'!U20)</f>
        <v>3.6888794541139363</v>
      </c>
      <c r="V20">
        <f>LN('61raw'!V20)</f>
        <v>3.9357395320454622</v>
      </c>
      <c r="W20">
        <f>LN('61raw'!W20)</f>
        <v>2.772588722239781</v>
      </c>
      <c r="X20">
        <f>LN('61raw'!X20)</f>
        <v>3.5322256440685598</v>
      </c>
      <c r="Y20">
        <f>LN('61raw'!Y20)</f>
        <v>2.70805020110221</v>
      </c>
      <c r="Z20">
        <f>LN('61raw'!Z20)</f>
        <v>3.4965075614664802</v>
      </c>
      <c r="AA20">
        <f>LN('61raw'!AA20)</f>
        <v>2.772588722239781</v>
      </c>
      <c r="AB20">
        <f>LN('61raw'!AB20)</f>
        <v>2.6390573296152584</v>
      </c>
      <c r="AC20">
        <f>LN('61raw'!AC20)</f>
        <v>2.9444389791664403</v>
      </c>
      <c r="AD20">
        <f>LN('61raw'!AD20)</f>
        <v>3.871201010907891</v>
      </c>
      <c r="AE20">
        <f>LN('61raw'!AE20)</f>
        <v>4.028204759717555</v>
      </c>
      <c r="AF20">
        <f>LN('61raw'!AF20)</f>
        <v>4.158257887965753</v>
      </c>
      <c r="AG20">
        <f>LN('61raw'!AG20)</f>
        <v>2.2692351133124915</v>
      </c>
      <c r="AH20">
        <f>LN('61raw'!AH20)</f>
        <v>3.3141860046725258</v>
      </c>
      <c r="AI20">
        <f>LN('61raw'!AI20)</f>
        <v>1.7404661748405044</v>
      </c>
      <c r="AJ20">
        <f>LN('61raw'!AJ20)</f>
        <v>1.791759469228055</v>
      </c>
      <c r="AK20">
        <f>LN('61raw'!AK20)</f>
        <v>1.3862943611198906</v>
      </c>
      <c r="AL20">
        <f>LN('61raw'!AL20)</f>
        <v>1.6094379124341003</v>
      </c>
      <c r="AM20">
        <f>LN('61raw'!AM20)</f>
        <v>5.019396799764828</v>
      </c>
      <c r="AN20">
        <f>LN('61raw'!AN20)</f>
        <v>3.6635616461296463</v>
      </c>
      <c r="AO20">
        <f>LN('61raw'!AO20)</f>
        <v>4.228875455179707</v>
      </c>
      <c r="AP20">
        <f>LN('61raw'!AP20)</f>
        <v>4.487737089095996</v>
      </c>
      <c r="AQ20">
        <f>LN('61raw'!AQ20)</f>
        <v>3.0204248861443626</v>
      </c>
      <c r="AR20">
        <f>LN('61raw'!AR20)</f>
        <v>3.4892082589848687</v>
      </c>
      <c r="AS20">
        <f>LN('61raw'!AS20)</f>
        <v>3.1354942159291497</v>
      </c>
      <c r="AT20">
        <f>LN('61raw'!AT20)</f>
        <v>4.414977734813568</v>
      </c>
      <c r="AU20">
        <f>LN('61raw'!AU20)</f>
        <v>5.049856007249537</v>
      </c>
      <c r="AV20">
        <f>LN('61raw'!AV20)</f>
        <v>3.740522687265775</v>
      </c>
      <c r="AW20">
        <f>LN('61raw'!AW20)</f>
        <v>3.332204510175204</v>
      </c>
      <c r="AX20">
        <f>LN('61raw'!AX20)</f>
        <v>4.158257887965753</v>
      </c>
      <c r="AY20">
        <f>LN('61raw'!AY20)</f>
        <v>4.5217885770490405</v>
      </c>
      <c r="AZ20">
        <f>LN('61raw'!AZ20)</f>
        <v>3.044522437723423</v>
      </c>
      <c r="BA20">
        <f>LN('61raw'!BA20)</f>
        <v>3.389124800427886</v>
      </c>
      <c r="BB20">
        <f>LN('61raw'!BB20)</f>
        <v>3.068052935133617</v>
      </c>
      <c r="BC20">
        <f>LN('61raw'!BC20)</f>
        <v>4.882801922586371</v>
      </c>
      <c r="BD20">
        <f>LN('61raw'!BD20)</f>
        <v>4.857484114602081</v>
      </c>
      <c r="BE20">
        <f>LN('61raw'!BE20)</f>
        <v>3.622739651609391</v>
      </c>
      <c r="BF20">
        <f>LN('61raw'!BF20)</f>
        <v>3.217274543501227</v>
      </c>
      <c r="BG20">
        <f>LN('61raw'!BG20)</f>
        <v>4.05560373390567</v>
      </c>
      <c r="BH20">
        <f>LN('61raw'!BH20)</f>
        <v>2.641910398597665</v>
      </c>
      <c r="BI20">
        <f>LN('61raw'!BI20)</f>
        <v>3.332204510175204</v>
      </c>
      <c r="BJ20">
        <f>LN('61raw'!BJ20)</f>
        <v>4.395929539842873</v>
      </c>
      <c r="BK20">
        <f>LN('61raw'!BK20)</f>
        <v>3.190476350346503</v>
      </c>
    </row>
    <row r="21" spans="1:63" ht="12.75">
      <c r="A21" t="str">
        <f>'61raw'!A21</f>
        <v>BMOC 96 0510 127#20</v>
      </c>
      <c r="B21">
        <f>'61raw'!B21</f>
        <v>1</v>
      </c>
      <c r="C21">
        <f>LN('61raw'!C21)</f>
        <v>5.912745962396577</v>
      </c>
      <c r="D21">
        <f>LN('61raw'!D21)</f>
        <v>5.722800480491963</v>
      </c>
      <c r="E21">
        <f>LN('61raw'!E21)</f>
        <v>4.539030383483547</v>
      </c>
      <c r="F21">
        <f>LN('61raw'!F21)</f>
        <v>5.34625002030334</v>
      </c>
      <c r="G21">
        <f>LN('61raw'!G21)</f>
        <v>5.60947179518496</v>
      </c>
      <c r="H21">
        <f>LN('61raw'!H21)</f>
        <v>5.00381206874813</v>
      </c>
      <c r="I21">
        <f>LN('61raw'!I21)</f>
        <v>2.3702437414678603</v>
      </c>
      <c r="J21">
        <f>LN('61raw'!J21)</f>
        <v>2.0794415416798357</v>
      </c>
      <c r="K21">
        <f>LN('61raw'!K21)</f>
        <v>2.833213344056216</v>
      </c>
      <c r="L21">
        <f>LN('61raw'!L21)</f>
        <v>4.23410650459726</v>
      </c>
      <c r="M21">
        <f>LN('61raw'!M21)</f>
        <v>4.473921899378137</v>
      </c>
      <c r="N21">
        <f>LN('61raw'!N21)</f>
        <v>4.276666119016055</v>
      </c>
      <c r="O21">
        <f>LN('61raw'!O21)</f>
        <v>4.43366986782572</v>
      </c>
      <c r="P21">
        <f>LN('61raw'!P21)</f>
        <v>3.5553480614894135</v>
      </c>
      <c r="Q21">
        <f>LN('61raw'!Q21)</f>
        <v>2.5847519847577165</v>
      </c>
      <c r="R21">
        <f>LN('61raw'!R21)</f>
        <v>3.1570004211501135</v>
      </c>
      <c r="S21">
        <f>LN('61raw'!S21)</f>
        <v>4.212127597878484</v>
      </c>
      <c r="T21">
        <f>LN('61raw'!T21)</f>
        <v>4.30406509320417</v>
      </c>
      <c r="U21">
        <f>LN('61raw'!U21)</f>
        <v>3.7612001156935624</v>
      </c>
      <c r="V21">
        <f>LN('61raw'!V21)</f>
        <v>4.1059436980654525</v>
      </c>
      <c r="W21">
        <f>LN('61raw'!W21)</f>
        <v>2.70805020110221</v>
      </c>
      <c r="X21">
        <f>LN('61raw'!X21)</f>
        <v>3.6635616461296463</v>
      </c>
      <c r="Y21">
        <f>LN('61raw'!Y21)</f>
        <v>2.509599262378372</v>
      </c>
      <c r="Z21">
        <f>LN('61raw'!Z21)</f>
        <v>3.6506582412937387</v>
      </c>
      <c r="AA21">
        <f>LN('61raw'!AA21)</f>
        <v>2.995732273553991</v>
      </c>
      <c r="AB21">
        <f>LN('61raw'!AB21)</f>
        <v>2.5877640352277083</v>
      </c>
      <c r="AC21">
        <f>LN('61raw'!AC21)</f>
        <v>3.4657359027997265</v>
      </c>
      <c r="AD21">
        <f>LN('61raw'!AD21)</f>
        <v>3.5553480614894135</v>
      </c>
      <c r="AE21">
        <f>LN('61raw'!AE21)</f>
        <v>4.205885936955008</v>
      </c>
      <c r="AF21">
        <f>LN('61raw'!AF21)</f>
        <v>4.3054155323020415</v>
      </c>
      <c r="AG21">
        <f>LN('61raw'!AG21)</f>
        <v>2.285235454658933</v>
      </c>
      <c r="AH21">
        <f>LN('61raw'!AH21)</f>
        <v>3.332204510175204</v>
      </c>
      <c r="AI21">
        <f>LN('61raw'!AI21)</f>
        <v>1.6094379124341003</v>
      </c>
      <c r="AJ21">
        <f>LN('61raw'!AJ21)</f>
        <v>1.7047480922384253</v>
      </c>
      <c r="AK21">
        <f>LN('61raw'!AK21)</f>
        <v>1.6094379124341003</v>
      </c>
      <c r="AL21">
        <f>LN('61raw'!AL21)</f>
        <v>1.252762968495368</v>
      </c>
      <c r="AM21">
        <f>LN('61raw'!AM21)</f>
        <v>5.049856007249537</v>
      </c>
      <c r="AN21">
        <f>LN('61raw'!AN21)</f>
        <v>3.740522687265775</v>
      </c>
      <c r="AO21">
        <f>LN('61raw'!AO21)</f>
        <v>4.315886832169337</v>
      </c>
      <c r="AP21">
        <f>LN('61raw'!AP21)</f>
        <v>4.483980982665413</v>
      </c>
      <c r="AQ21">
        <f>LN('61raw'!AQ21)</f>
        <v>3.068052935133617</v>
      </c>
      <c r="AR21">
        <f>LN('61raw'!AR21)</f>
        <v>3.55820113047182</v>
      </c>
      <c r="AS21">
        <f>LN('61raw'!AS21)</f>
        <v>3.332204510175204</v>
      </c>
      <c r="AT21">
        <f>LN('61raw'!AT21)</f>
        <v>4.424367475163407</v>
      </c>
      <c r="AU21">
        <f>LN('61raw'!AU21)</f>
        <v>5.064744619743288</v>
      </c>
      <c r="AV21">
        <f>LN('61raw'!AV21)</f>
        <v>3.758871825933971</v>
      </c>
      <c r="AW21">
        <f>LN('61raw'!AW21)</f>
        <v>3.5553480614894135</v>
      </c>
      <c r="AX21">
        <f>LN('61raw'!AX21)</f>
        <v>4.228875455179707</v>
      </c>
      <c r="AY21">
        <f>LN('61raw'!AY21)</f>
        <v>4.532599493153256</v>
      </c>
      <c r="AZ21">
        <f>LN('61raw'!AZ21)</f>
        <v>3.1354942159291497</v>
      </c>
      <c r="BA21">
        <f>LN('61raw'!BA21)</f>
        <v>3.4651107074058083</v>
      </c>
      <c r="BB21">
        <f>LN('61raw'!BB21)</f>
        <v>3.4339872044851463</v>
      </c>
      <c r="BC21">
        <f>LN('61raw'!BC21)</f>
        <v>4.919980925828125</v>
      </c>
      <c r="BD21">
        <f>LN('61raw'!BD21)</f>
        <v>4.941642422609304</v>
      </c>
      <c r="BE21">
        <f>LN('61raw'!BE21)</f>
        <v>3.6888794541139363</v>
      </c>
      <c r="BF21">
        <f>LN('61raw'!BF21)</f>
        <v>3.4651107074058083</v>
      </c>
      <c r="BG21">
        <f>LN('61raw'!BG21)</f>
        <v>4.1082474673910925</v>
      </c>
      <c r="BH21">
        <f>LN('61raw'!BH21)</f>
        <v>2.8425810940598164</v>
      </c>
      <c r="BI21">
        <f>LN('61raw'!BI21)</f>
        <v>3.258096538021482</v>
      </c>
      <c r="BJ21">
        <f>LN('61raw'!BJ21)</f>
        <v>4.492986444982139</v>
      </c>
      <c r="BK21">
        <f>LN('61raw'!BK21)</f>
        <v>3.332204510175204</v>
      </c>
    </row>
    <row r="22" spans="1:63" ht="12.75">
      <c r="A22" t="str">
        <f>'61raw'!A22</f>
        <v>BMOC 96 0510 127#21</v>
      </c>
      <c r="B22">
        <f>'61raw'!B22</f>
        <v>1</v>
      </c>
      <c r="C22">
        <f>LN('61raw'!C22)</f>
        <v>5.8473632031337255</v>
      </c>
      <c r="D22">
        <f>LN('61raw'!D22)</f>
        <v>5.757891800303233</v>
      </c>
      <c r="E22">
        <f>LN('61raw'!E22)</f>
        <v>4.522223265167165</v>
      </c>
      <c r="F22">
        <f>LN('61raw'!F22)</f>
        <v>5.288872907720037</v>
      </c>
      <c r="G22">
        <f>LN('61raw'!G22)</f>
        <v>5.556673609617989</v>
      </c>
      <c r="H22">
        <f>LN('61raw'!H22)</f>
        <v>4.944495491591711</v>
      </c>
      <c r="I22">
        <f>LN('61raw'!I22)</f>
        <v>2.3978952727983707</v>
      </c>
      <c r="J22">
        <f>LN('61raw'!J22)</f>
        <v>2.0149030205422647</v>
      </c>
      <c r="K22">
        <f>LN('61raw'!K22)</f>
        <v>2.6390573296152584</v>
      </c>
      <c r="L22">
        <f>LN('61raw'!L22)</f>
        <v>4.007333185232471</v>
      </c>
      <c r="M22">
        <f>LN('61raw'!M22)</f>
        <v>4.394449154672439</v>
      </c>
      <c r="N22">
        <f>LN('61raw'!N22)</f>
        <v>4.31748811353631</v>
      </c>
      <c r="O22">
        <f>LN('61raw'!O22)</f>
        <v>4.251348311031766</v>
      </c>
      <c r="P22">
        <f>LN('61raw'!P22)</f>
        <v>3.6888794541139363</v>
      </c>
      <c r="Q22">
        <f>LN('61raw'!Q22)</f>
        <v>2.316487998163037</v>
      </c>
      <c r="R22">
        <f>LN('61raw'!R22)</f>
        <v>2.9391619220655967</v>
      </c>
      <c r="S22">
        <f>LN('61raw'!S22)</f>
        <v>4.09933210373314</v>
      </c>
      <c r="T22">
        <f>LN('61raw'!T22)</f>
        <v>4.04305126783455</v>
      </c>
      <c r="U22">
        <f>LN('61raw'!U22)</f>
        <v>3.3843902633457743</v>
      </c>
      <c r="V22">
        <f>LN('61raw'!V22)</f>
        <v>4.051784947803305</v>
      </c>
      <c r="W22">
        <f>LN('61raw'!W22)</f>
        <v>2.6026896854443837</v>
      </c>
      <c r="X22">
        <f>LN('61raw'!X22)</f>
        <v>3.2188758248682006</v>
      </c>
      <c r="Y22">
        <f>LN('61raw'!Y22)</f>
        <v>2.5257286443082556</v>
      </c>
      <c r="Z22">
        <f>LN('61raw'!Z22)</f>
        <v>3.190476350346503</v>
      </c>
      <c r="AA22">
        <f>LN('61raw'!AA22)</f>
        <v>2.70805020110221</v>
      </c>
      <c r="AB22">
        <f>LN('61raw'!AB22)</f>
        <v>2.1400661634962708</v>
      </c>
      <c r="AC22">
        <f>LN('61raw'!AC22)</f>
        <v>2.995732273553991</v>
      </c>
      <c r="AD22">
        <f>LN('61raw'!AD22)</f>
        <v>3.624340932976365</v>
      </c>
      <c r="AE22">
        <f>LN('61raw'!AE22)</f>
        <v>4.028204759717555</v>
      </c>
      <c r="AF22">
        <f>LN('61raw'!AF22)</f>
        <v>4.224319638643846</v>
      </c>
      <c r="AG22">
        <f>LN('61raw'!AG22)</f>
        <v>2.3905959703167587</v>
      </c>
      <c r="AH22">
        <f>LN('61raw'!AH22)</f>
        <v>3.2188758248682006</v>
      </c>
      <c r="AI22">
        <f>LN('61raw'!AI22)</f>
        <v>1.6094379124341003</v>
      </c>
      <c r="AJ22">
        <f>LN('61raw'!AJ22)</f>
        <v>1.6094379124341003</v>
      </c>
      <c r="AK22">
        <f>LN('61raw'!AK22)</f>
        <v>1.6094379124341003</v>
      </c>
      <c r="AL22">
        <f>LN('61raw'!AL22)</f>
        <v>1.6094379124341003</v>
      </c>
      <c r="AM22">
        <f>LN('61raw'!AM22)</f>
        <v>4.998562712861986</v>
      </c>
      <c r="AN22">
        <f>LN('61raw'!AN22)</f>
        <v>3.622739651609391</v>
      </c>
      <c r="AO22">
        <f>LN('61raw'!AO22)</f>
        <v>4.182355439544814</v>
      </c>
      <c r="AP22">
        <f>LN('61raw'!AP22)</f>
        <v>4.50283604499976</v>
      </c>
      <c r="AQ22">
        <f>LN('61raw'!AQ22)</f>
        <v>3.068052935133617</v>
      </c>
      <c r="AR22">
        <f>LN('61raw'!AR22)</f>
        <v>3.5127387563950627</v>
      </c>
      <c r="AS22">
        <f>LN('61raw'!AS22)</f>
        <v>2.9069010598473755</v>
      </c>
      <c r="AT22">
        <f>LN('61raw'!AT22)</f>
        <v>4.423312226049216</v>
      </c>
      <c r="AU22">
        <f>LN('61raw'!AU22)</f>
        <v>5.019396799764828</v>
      </c>
      <c r="AV22">
        <f>LN('61raw'!AV22)</f>
        <v>3.6635616461296463</v>
      </c>
      <c r="AW22">
        <f>LN('61raw'!AW22)</f>
        <v>3.5553480614894135</v>
      </c>
      <c r="AX22">
        <f>LN('61raw'!AX22)</f>
        <v>4.158257887965753</v>
      </c>
      <c r="AY22">
        <f>LN('61raw'!AY22)</f>
        <v>4.465908118654584</v>
      </c>
      <c r="AZ22">
        <f>LN('61raw'!AZ22)</f>
        <v>3.1780538303479458</v>
      </c>
      <c r="BA22">
        <f>LN('61raw'!BA22)</f>
        <v>3.5127387563950627</v>
      </c>
      <c r="BB22">
        <f>LN('61raw'!BB22)</f>
        <v>2.8903717578961645</v>
      </c>
      <c r="BC22">
        <f>LN('61raw'!BC22)</f>
        <v>4.832305758571839</v>
      </c>
      <c r="BD22">
        <f>LN('61raw'!BD22)</f>
        <v>4.762173934797756</v>
      </c>
      <c r="BE22">
        <f>LN('61raw'!BE22)</f>
        <v>3.6375861597263857</v>
      </c>
      <c r="BF22">
        <f>LN('61raw'!BF22)</f>
        <v>3.415100286831147</v>
      </c>
      <c r="BG22">
        <f>LN('61raw'!BG22)</f>
        <v>4.1082474673910925</v>
      </c>
      <c r="BH22">
        <f>LN('61raw'!BH22)</f>
        <v>2.970414465569701</v>
      </c>
      <c r="BI22">
        <f>LN('61raw'!BI22)</f>
        <v>3.6109179126442243</v>
      </c>
      <c r="BJ22">
        <f>LN('61raw'!BJ22)</f>
        <v>4.386267628931136</v>
      </c>
      <c r="BK22">
        <f>LN('61raw'!BK22)</f>
        <v>3.068052935133617</v>
      </c>
    </row>
    <row r="23" spans="1:63" ht="12.75">
      <c r="A23" t="str">
        <f>'61raw'!A23</f>
        <v>BMOC 96 0510 128#22</v>
      </c>
      <c r="B23">
        <f>'61raw'!B23</f>
        <v>1</v>
      </c>
      <c r="C23">
        <f>LN('61raw'!C23)</f>
        <v>5.764275323085022</v>
      </c>
      <c r="D23">
        <f>LN('61raw'!D23)</f>
        <v>5.670432494974647</v>
      </c>
      <c r="E23">
        <f>LN('61raw'!E23)</f>
        <v>4.470037511996595</v>
      </c>
      <c r="F23">
        <f>LN('61raw'!F23)</f>
        <v>5.126817048385665</v>
      </c>
      <c r="G23">
        <f>LN('61raw'!G23)</f>
        <v>5.414499120837446</v>
      </c>
      <c r="H23">
        <f>LN('61raw'!H23)</f>
        <v>4.887337077751762</v>
      </c>
      <c r="I23">
        <f>LN('61raw'!I23)</f>
        <v>2.3978952727983707</v>
      </c>
      <c r="J23">
        <f>LN('61raw'!J23)</f>
        <v>1.9459101490553132</v>
      </c>
      <c r="K23">
        <f>LN('61raw'!K23)</f>
        <v>2.803360380906535</v>
      </c>
      <c r="L23">
        <f>LN('61raw'!L23)</f>
        <v>3.912023005428146</v>
      </c>
      <c r="M23">
        <f>LN('61raw'!M23)</f>
        <v>4.382026634673881</v>
      </c>
      <c r="N23">
        <f>LN('61raw'!N23)</f>
        <v>4.110873864173311</v>
      </c>
      <c r="O23">
        <f>LN('61raw'!O23)</f>
        <v>4.251348311031766</v>
      </c>
      <c r="P23">
        <f>LN('61raw'!P23)</f>
        <v>3.5553480614894135</v>
      </c>
      <c r="Q23">
        <f>LN('61raw'!Q23)</f>
        <v>2.6080088469219835</v>
      </c>
      <c r="R23">
        <f>LN('61raw'!R23)</f>
        <v>2.8622008809294686</v>
      </c>
      <c r="S23">
        <f>LN('61raw'!S23)</f>
        <v>4.060443010546419</v>
      </c>
      <c r="T23">
        <f>LN('61raw'!T23)</f>
        <v>4.007333185232471</v>
      </c>
      <c r="U23">
        <f>LN('61raw'!U23)</f>
        <v>3.4436180975461075</v>
      </c>
      <c r="V23">
        <f>LN('61raw'!V23)</f>
        <v>3.839452312593311</v>
      </c>
      <c r="W23">
        <f>LN('61raw'!W23)</f>
        <v>2.740840023925201</v>
      </c>
      <c r="X23">
        <f>LN('61raw'!X23)</f>
        <v>3.1986731175506815</v>
      </c>
      <c r="Y23">
        <f>LN('61raw'!Y23)</f>
        <v>2.6026896854443837</v>
      </c>
      <c r="Z23">
        <f>LN('61raw'!Z23)</f>
        <v>3.269568939183719</v>
      </c>
      <c r="AA23">
        <f>LN('61raw'!AA23)</f>
        <v>2.8213788864092133</v>
      </c>
      <c r="AB23">
        <f>LN('61raw'!AB23)</f>
        <v>2.803360380906535</v>
      </c>
      <c r="AC23">
        <f>LN('61raw'!AC23)</f>
        <v>2.8213788864092133</v>
      </c>
      <c r="AD23">
        <f>LN('61raw'!AD23)</f>
        <v>3.4965075614664802</v>
      </c>
      <c r="AE23">
        <f>LN('61raw'!AE23)</f>
        <v>4.000033882750859</v>
      </c>
      <c r="AF23">
        <f>LN('61raw'!AF23)</f>
        <v>4.182355439544814</v>
      </c>
      <c r="AG23">
        <f>LN('61raw'!AG23)</f>
        <v>2.2364452904895007</v>
      </c>
      <c r="AH23">
        <f>LN('61raw'!AH23)</f>
        <v>3.258096538021482</v>
      </c>
      <c r="AI23">
        <f>LN('61raw'!AI23)</f>
        <v>1.7047480922384253</v>
      </c>
      <c r="AJ23">
        <f>LN('61raw'!AJ23)</f>
        <v>1.667706820558076</v>
      </c>
      <c r="AK23">
        <f>LN('61raw'!AK23)</f>
        <v>1.3862943611198906</v>
      </c>
      <c r="AL23">
        <f>LN('61raw'!AL23)</f>
        <v>1.3862943611198906</v>
      </c>
      <c r="AM23">
        <f>LN('61raw'!AM23)</f>
        <v>4.977285314414702</v>
      </c>
      <c r="AN23">
        <f>LN('61raw'!AN23)</f>
        <v>3.622739651609391</v>
      </c>
      <c r="AO23">
        <f>LN('61raw'!AO23)</f>
        <v>3.971046345877607</v>
      </c>
      <c r="AP23">
        <f>LN('61raw'!AP23)</f>
        <v>4.414977734813568</v>
      </c>
      <c r="AQ23">
        <f>LN('61raw'!AQ23)</f>
        <v>3.077312260546414</v>
      </c>
      <c r="AR23">
        <f>LN('61raw'!AR23)</f>
        <v>3.4892082589848687</v>
      </c>
      <c r="AS23">
        <f>LN('61raw'!AS23)</f>
        <v>3.2386784521643803</v>
      </c>
      <c r="AT23">
        <f>LN('61raw'!AT23)</f>
        <v>4.4520190064939165</v>
      </c>
      <c r="AU23">
        <f>LN('61raw'!AU23)</f>
        <v>4.961024793542921</v>
      </c>
      <c r="AV23">
        <f>LN('61raw'!AV23)</f>
        <v>3.702782359282928</v>
      </c>
      <c r="AW23">
        <f>LN('61raw'!AW23)</f>
        <v>3.4657359027997265</v>
      </c>
      <c r="AX23">
        <f>LN('61raw'!AX23)</f>
        <v>4.120986493168521</v>
      </c>
      <c r="AY23">
        <f>LN('61raw'!AY23)</f>
        <v>4.418840607796598</v>
      </c>
      <c r="AZ23">
        <f>LN('61raw'!AZ23)</f>
        <v>3.2188758248682006</v>
      </c>
      <c r="BA23">
        <f>LN('61raw'!BA23)</f>
        <v>3.475495918072017</v>
      </c>
      <c r="BB23">
        <f>LN('61raw'!BB23)</f>
        <v>3.295836866004329</v>
      </c>
      <c r="BC23">
        <f>LN('61raw'!BC23)</f>
        <v>4.74493212836325</v>
      </c>
      <c r="BD23">
        <f>LN('61raw'!BD23)</f>
        <v>4.736198448394496</v>
      </c>
      <c r="BE23">
        <f>LN('61raw'!BE23)</f>
        <v>3.5409593240373143</v>
      </c>
      <c r="BF23">
        <f>LN('61raw'!BF23)</f>
        <v>3.4404180948154366</v>
      </c>
      <c r="BG23">
        <f>LN('61raw'!BG23)</f>
        <v>4.000033882750859</v>
      </c>
      <c r="BH23">
        <f>LN('61raw'!BH23)</f>
        <v>2.7768297164970357</v>
      </c>
      <c r="BI23">
        <f>LN('61raw'!BI23)</f>
        <v>3.295836866004329</v>
      </c>
      <c r="BJ23">
        <f>LN('61raw'!BJ23)</f>
        <v>4.3765114539857715</v>
      </c>
      <c r="BK23">
        <f>LN('61raw'!BK23)</f>
        <v>3.1570004211501135</v>
      </c>
    </row>
    <row r="24" spans="1:63" ht="12.75">
      <c r="A24" t="str">
        <f>'61raw'!A24</f>
        <v>BMOC 96 0510 128#23</v>
      </c>
      <c r="B24">
        <f>'61raw'!B24</f>
        <v>1</v>
      </c>
      <c r="C24">
        <f>LN('61raw'!C24)</f>
        <v>5.833757551077946</v>
      </c>
      <c r="D24">
        <f>LN('61raw'!D24)</f>
        <v>5.6917098934219315</v>
      </c>
      <c r="E24">
        <f>LN('61raw'!E24)</f>
        <v>4.4520190064939165</v>
      </c>
      <c r="F24">
        <f>LN('61raw'!F24)</f>
        <v>5.122176668829163</v>
      </c>
      <c r="G24">
        <f>LN('61raw'!G24)</f>
        <v>5.53228215649383</v>
      </c>
      <c r="H24">
        <f>LN('61raw'!H24)</f>
        <v>4.851405068525699</v>
      </c>
      <c r="I24">
        <f>LN('61raw'!I24)</f>
        <v>2.3978952727983707</v>
      </c>
      <c r="J24">
        <f>LN('61raw'!J24)</f>
        <v>1.8562979903656263</v>
      </c>
      <c r="K24">
        <f>LN('61raw'!K24)</f>
        <v>2.424802725718295</v>
      </c>
      <c r="L24">
        <f>LN('61raw'!L24)</f>
        <v>4.0943445622221</v>
      </c>
      <c r="M24">
        <f>LN('61raw'!M24)</f>
        <v>4.430816798843313</v>
      </c>
      <c r="N24">
        <f>LN('61raw'!N24)</f>
        <v>4.248495242049359</v>
      </c>
      <c r="O24">
        <f>LN('61raw'!O24)</f>
        <v>4.336506119372072</v>
      </c>
      <c r="P24">
        <f>LN('61raw'!P24)</f>
        <v>3.367295829986474</v>
      </c>
      <c r="Q24">
        <f>LN('61raw'!Q24)</f>
        <v>2.3905959703167587</v>
      </c>
      <c r="R24">
        <f>LN('61raw'!R24)</f>
        <v>2.9444389791664403</v>
      </c>
      <c r="S24">
        <f>LN('61raw'!S24)</f>
        <v>3.9512437185814275</v>
      </c>
      <c r="T24">
        <f>LN('61raw'!T24)</f>
        <v>3.970291913552122</v>
      </c>
      <c r="U24">
        <f>LN('61raw'!U24)</f>
        <v>3.481240089335692</v>
      </c>
      <c r="V24">
        <f>LN('61raw'!V24)</f>
        <v>3.784189633918261</v>
      </c>
      <c r="W24">
        <f>LN('61raw'!W24)</f>
        <v>2.6026896854443837</v>
      </c>
      <c r="X24">
        <f>LN('61raw'!X24)</f>
        <v>3.367295829986474</v>
      </c>
      <c r="Y24">
        <f>LN('61raw'!Y24)</f>
        <v>2.5257286443082556</v>
      </c>
      <c r="Z24">
        <f>LN('61raw'!Z24)</f>
        <v>3.2188758248682006</v>
      </c>
      <c r="AA24">
        <f>LN('61raw'!AA24)</f>
        <v>2.5649493574615367</v>
      </c>
      <c r="AB24">
        <f>LN('61raw'!AB24)</f>
        <v>2.3513752571634776</v>
      </c>
      <c r="AC24">
        <f>LN('61raw'!AC24)</f>
        <v>2.995732273553991</v>
      </c>
      <c r="AD24">
        <f>LN('61raw'!AD24)</f>
        <v>3.7013019741124933</v>
      </c>
      <c r="AE24">
        <f>LN('61raw'!AE24)</f>
        <v>4.145987795373939</v>
      </c>
      <c r="AF24">
        <f>LN('61raw'!AF24)</f>
        <v>4.182355439544814</v>
      </c>
      <c r="AG24">
        <f>LN('61raw'!AG24)</f>
        <v>2.316487998163037</v>
      </c>
      <c r="AH24">
        <f>LN('61raw'!AH24)</f>
        <v>3.332204510175204</v>
      </c>
      <c r="AI24">
        <f>LN('61raw'!AI24)</f>
        <v>1.791759469228055</v>
      </c>
      <c r="AJ24">
        <f>LN('61raw'!AJ24)</f>
        <v>1.840549633397487</v>
      </c>
      <c r="AK24">
        <f>LN('61raw'!AK24)</f>
        <v>1.4586150226995167</v>
      </c>
      <c r="AL24">
        <f>LN('61raw'!AL24)</f>
        <v>1.3862943611198906</v>
      </c>
      <c r="AM24">
        <f>LN('61raw'!AM24)</f>
        <v>5.059806338102705</v>
      </c>
      <c r="AN24">
        <f>LN('61raw'!AN24)</f>
        <v>3.81198165124792</v>
      </c>
      <c r="AO24">
        <f>LN('61raw'!AO24)</f>
        <v>4.082271980987832</v>
      </c>
      <c r="AP24">
        <f>LN('61raw'!AP24)</f>
        <v>4.395929539842873</v>
      </c>
      <c r="AQ24">
        <f>LN('61raw'!AQ24)</f>
        <v>3.068052935133617</v>
      </c>
      <c r="AR24">
        <f>LN('61raw'!AR24)</f>
        <v>3.5127387563950627</v>
      </c>
      <c r="AS24">
        <f>LN('61raw'!AS24)</f>
        <v>3.367295829986474</v>
      </c>
      <c r="AT24">
        <f>LN('61raw'!AT24)</f>
        <v>4.424367475163407</v>
      </c>
      <c r="AU24">
        <f>LN('61raw'!AU24)</f>
        <v>4.977285314414702</v>
      </c>
      <c r="AV24">
        <f>LN('61raw'!AV24)</f>
        <v>3.6888794541139363</v>
      </c>
      <c r="AW24">
        <f>LN('61raw'!AW24)</f>
        <v>3.4965075614664802</v>
      </c>
      <c r="AX24">
        <f>LN('61raw'!AX24)</f>
        <v>4.158257887965753</v>
      </c>
      <c r="AY24">
        <f>LN('61raw'!AY24)</f>
        <v>4.248495242049359</v>
      </c>
      <c r="AZ24">
        <f>LN('61raw'!AZ24)</f>
        <v>3.068052935133617</v>
      </c>
      <c r="BA24">
        <f>LN('61raw'!BA24)</f>
        <v>3.6635616461296463</v>
      </c>
      <c r="BB24">
        <f>LN('61raw'!BB24)</f>
        <v>3.4011973816621555</v>
      </c>
      <c r="BC24">
        <f>LN('61raw'!BC24)</f>
        <v>4.770684624465665</v>
      </c>
      <c r="BD24">
        <f>LN('61raw'!BD24)</f>
        <v>4.762173934797756</v>
      </c>
      <c r="BE24">
        <f>LN('61raw'!BE24)</f>
        <v>3.4657359027997265</v>
      </c>
      <c r="BF24">
        <f>LN('61raw'!BF24)</f>
        <v>3.152736022363656</v>
      </c>
      <c r="BG24">
        <f>LN('61raw'!BG24)</f>
        <v>4.000033882750859</v>
      </c>
      <c r="BH24">
        <f>LN('61raw'!BH24)</f>
        <v>2.88703285663065</v>
      </c>
      <c r="BI24">
        <f>LN('61raw'!BI24)</f>
        <v>3.1986731175506815</v>
      </c>
      <c r="BJ24">
        <f>LN('61raw'!BJ24)</f>
        <v>4.487737089095996</v>
      </c>
      <c r="BK24">
        <f>LN('61raw'!BK24)</f>
        <v>3.2771447329921766</v>
      </c>
    </row>
    <row r="25" spans="1:63" ht="12.75">
      <c r="A25" t="str">
        <f>'61raw'!A25</f>
        <v>BMOC 96 0510 128#24</v>
      </c>
      <c r="B25">
        <f>'61raw'!B25</f>
        <v>1</v>
      </c>
      <c r="C25">
        <f>LN('61raw'!C25)</f>
        <v>5.7430031878094825</v>
      </c>
      <c r="D25">
        <f>LN('61raw'!D25)</f>
        <v>5.654171974102867</v>
      </c>
      <c r="E25">
        <f>LN('61raw'!E25)</f>
        <v>4.487737089095996</v>
      </c>
      <c r="F25">
        <f>LN('61raw'!F25)</f>
        <v>5.16318469255654</v>
      </c>
      <c r="G25">
        <f>LN('61raw'!G25)</f>
        <v>5.481638423675075</v>
      </c>
      <c r="H25">
        <f>LN('61raw'!H25)</f>
        <v>4.762173934797756</v>
      </c>
      <c r="I25">
        <f>LN('61raw'!I25)</f>
        <v>2.3608540011180215</v>
      </c>
      <c r="J25">
        <f>LN('61raw'!J25)</f>
        <v>1.9459101490553132</v>
      </c>
      <c r="K25">
        <f>LN('61raw'!K25)</f>
        <v>2.4849066497880004</v>
      </c>
      <c r="L25">
        <f>LN('61raw'!L25)</f>
        <v>4.060443010546419</v>
      </c>
      <c r="M25">
        <f>LN('61raw'!M25)</f>
        <v>4.3694478524670215</v>
      </c>
      <c r="N25">
        <f>LN('61raw'!N25)</f>
        <v>4.219507705176107</v>
      </c>
      <c r="O25">
        <f>LN('61raw'!O25)</f>
        <v>4.315886832169337</v>
      </c>
      <c r="P25">
        <f>LN('61raw'!P25)</f>
        <v>3.2188758248682006</v>
      </c>
      <c r="Q25">
        <f>LN('61raw'!Q25)</f>
        <v>2.4988095549569915</v>
      </c>
      <c r="R25">
        <f>LN('61raw'!R25)</f>
        <v>2.8903717578961645</v>
      </c>
      <c r="S25">
        <f>LN('61raw'!S25)</f>
        <v>4.276666119016055</v>
      </c>
      <c r="T25">
        <f>LN('61raw'!T25)</f>
        <v>4.1588830833596715</v>
      </c>
      <c r="U25">
        <f>LN('61raw'!U25)</f>
        <v>3.681351187693145</v>
      </c>
      <c r="V25">
        <f>LN('61raw'!V25)</f>
        <v>4.127134385045092</v>
      </c>
      <c r="W25">
        <f>LN('61raw'!W25)</f>
        <v>2.70805020110221</v>
      </c>
      <c r="X25">
        <f>LN('61raw'!X25)</f>
        <v>3.563882963939251</v>
      </c>
      <c r="Y25">
        <f>LN('61raw'!Y25)</f>
        <v>2.4849066497880004</v>
      </c>
      <c r="Z25">
        <f>LN('61raw'!Z25)</f>
        <v>3.367295829986474</v>
      </c>
      <c r="AA25">
        <f>LN('61raw'!AA25)</f>
        <v>2.5649493574615367</v>
      </c>
      <c r="AB25">
        <f>LN('61raw'!AB25)</f>
        <v>2.5649493574615367</v>
      </c>
      <c r="AC25">
        <f>LN('61raw'!AC25)</f>
        <v>3.068052935133617</v>
      </c>
      <c r="AD25">
        <f>LN('61raw'!AD25)</f>
        <v>3.5901376336946775</v>
      </c>
      <c r="AE25">
        <f>LN('61raw'!AE25)</f>
        <v>4.1082474673910925</v>
      </c>
      <c r="AF25">
        <f>LN('61raw'!AF25)</f>
        <v>4.133565275375382</v>
      </c>
      <c r="AG25">
        <f>LN('61raw'!AG25)</f>
        <v>2.2364452904895007</v>
      </c>
      <c r="AH25">
        <f>LN('61raw'!AH25)</f>
        <v>3.367295829986474</v>
      </c>
      <c r="AI25">
        <f>LN('61raw'!AI25)</f>
        <v>1.6094379124341003</v>
      </c>
      <c r="AJ25">
        <f>LN('61raw'!AJ25)</f>
        <v>1.6094379124341003</v>
      </c>
      <c r="AK25">
        <f>LN('61raw'!AK25)</f>
        <v>1.33500106673234</v>
      </c>
      <c r="AL25">
        <f>LN('61raw'!AL25)</f>
        <v>1.6094379124341003</v>
      </c>
      <c r="AM25">
        <f>LN('61raw'!AM25)</f>
        <v>4.998562712861986</v>
      </c>
      <c r="AN25">
        <f>LN('61raw'!AN25)</f>
        <v>3.702782359282928</v>
      </c>
      <c r="AO25">
        <f>LN('61raw'!AO25)</f>
        <v>4.163674669661608</v>
      </c>
      <c r="AP25">
        <f>LN('61raw'!AP25)</f>
        <v>4.539030383483547</v>
      </c>
      <c r="AQ25">
        <f>LN('61raw'!AQ25)</f>
        <v>3.044522437723423</v>
      </c>
      <c r="AR25">
        <f>LN('61raw'!AR25)</f>
        <v>3.5127387563950627</v>
      </c>
      <c r="AS25">
        <f>LN('61raw'!AS25)</f>
        <v>3.295836866004329</v>
      </c>
      <c r="AT25">
        <f>LN('61raw'!AT25)</f>
        <v>4.470037511996595</v>
      </c>
      <c r="AU25">
        <f>LN('61raw'!AU25)</f>
        <v>4.955545327778296</v>
      </c>
      <c r="AV25">
        <f>LN('61raw'!AV25)</f>
        <v>3.7376696182833684</v>
      </c>
      <c r="AW25">
        <f>LN('61raw'!AW25)</f>
        <v>3.4965075614664802</v>
      </c>
      <c r="AX25">
        <f>LN('61raw'!AX25)</f>
        <v>4.158257887965753</v>
      </c>
      <c r="AY25">
        <f>LN('61raw'!AY25)</f>
        <v>4.61512051684126</v>
      </c>
      <c r="AZ25">
        <f>LN('61raw'!AZ25)</f>
        <v>3.2386784521643803</v>
      </c>
      <c r="BA25">
        <f>LN('61raw'!BA25)</f>
        <v>3.6635616461296463</v>
      </c>
      <c r="BB25">
        <f>LN('61raw'!BB25)</f>
        <v>3.3141860046725258</v>
      </c>
      <c r="BC25">
        <f>LN('61raw'!BC25)</f>
        <v>4.867534450455582</v>
      </c>
      <c r="BD25">
        <f>LN('61raw'!BD25)</f>
        <v>4.74493212836325</v>
      </c>
      <c r="BE25">
        <f>LN('61raw'!BE25)</f>
        <v>3.597312260588446</v>
      </c>
      <c r="BF25">
        <f>LN('61raw'!BF25)</f>
        <v>3.389124800427886</v>
      </c>
      <c r="BG25">
        <f>LN('61raw'!BG25)</f>
        <v>4.1082474673910925</v>
      </c>
      <c r="BH25">
        <f>LN('61raw'!BH25)</f>
        <v>2.8425810940598164</v>
      </c>
      <c r="BI25">
        <f>LN('61raw'!BI25)</f>
        <v>3.2188758248682006</v>
      </c>
      <c r="BJ25">
        <f>LN('61raw'!BJ25)</f>
        <v>4.414977734813568</v>
      </c>
      <c r="BK25">
        <f>LN('61raw'!BK25)</f>
        <v>3.1780538303479458</v>
      </c>
    </row>
    <row r="26" spans="1:63" ht="12.75">
      <c r="A26" t="str">
        <f>'61raw'!A26</f>
        <v>BMOC 96 0510 128#25</v>
      </c>
      <c r="B26">
        <f>'61raw'!B26</f>
        <v>1</v>
      </c>
      <c r="C26">
        <f>LN('61raw'!C26)</f>
        <v>5.544552249085644</v>
      </c>
      <c r="D26">
        <f>LN('61raw'!D26)</f>
        <v>5.4486321272069045</v>
      </c>
      <c r="E26">
        <f>LN('61raw'!E26)</f>
        <v>4.294833422971505</v>
      </c>
      <c r="F26">
        <f>LN('61raw'!F26)</f>
        <v>4.955545327778296</v>
      </c>
      <c r="G26">
        <f>LN('61raw'!G26)</f>
        <v>5.089076720402819</v>
      </c>
      <c r="H26">
        <f>LN('61raw'!H26)</f>
        <v>4.603568904621118</v>
      </c>
      <c r="I26">
        <f>LN('61raw'!I26)</f>
        <v>2.1162555148025524</v>
      </c>
      <c r="J26">
        <f>LN('61raw'!J26)</f>
        <v>1.6094379124341003</v>
      </c>
      <c r="K26">
        <f>LN('61raw'!K26)</f>
        <v>1.6094379124341003</v>
      </c>
      <c r="L26">
        <f>LN('61raw'!L26)</f>
        <v>3.768152635008444</v>
      </c>
      <c r="M26">
        <f>LN('61raw'!M26)</f>
        <v>4.02535169073515</v>
      </c>
      <c r="N26">
        <f>LN('61raw'!N26)</f>
        <v>3.970291913552122</v>
      </c>
      <c r="O26">
        <f>LN('61raw'!O26)</f>
        <v>2.995732273553991</v>
      </c>
      <c r="P26">
        <f>LN('61raw'!P26)</f>
        <v>2.995732273553991</v>
      </c>
      <c r="Q26">
        <f>LN('61raw'!Q26)</f>
        <v>1.8309801823813363</v>
      </c>
      <c r="R26">
        <f>LN('61raw'!R26)</f>
        <v>2.791165107812717</v>
      </c>
      <c r="S26">
        <f>LN('61raw'!S26)</f>
        <v>3.784189633918261</v>
      </c>
      <c r="T26">
        <f>LN('61raw'!T26)</f>
        <v>3.725693427236653</v>
      </c>
      <c r="U26">
        <f>LN('61raw'!U26)</f>
        <v>3.3568971227655755</v>
      </c>
      <c r="V26">
        <f>LN('61raw'!V26)</f>
        <v>3.6888794541139363</v>
      </c>
      <c r="W26">
        <f>LN('61raw'!W26)</f>
        <v>2.6026896854443837</v>
      </c>
      <c r="X26">
        <f>LN('61raw'!X26)</f>
        <v>2.995732273553991</v>
      </c>
      <c r="Y26">
        <f>LN('61raw'!Y26)</f>
        <v>2.5494451709255714</v>
      </c>
      <c r="Z26">
        <f>LN('61raw'!Z26)</f>
        <v>2.995732273553991</v>
      </c>
      <c r="AA26">
        <f>LN('61raw'!AA26)</f>
        <v>2.5649493574615367</v>
      </c>
      <c r="AB26">
        <f>LN('61raw'!AB26)</f>
        <v>1.791759469228055</v>
      </c>
      <c r="AC26">
        <f>LN('61raw'!AC26)</f>
        <v>2.803360380906535</v>
      </c>
      <c r="AD26">
        <f>LN('61raw'!AD26)</f>
        <v>3.4657359027997265</v>
      </c>
      <c r="AE26">
        <f>LN('61raw'!AE26)</f>
        <v>3.878673025746592</v>
      </c>
      <c r="AF26">
        <f>LN('61raw'!AF26)</f>
        <v>3.9104217240611723</v>
      </c>
      <c r="AG26">
        <f>LN('61raw'!AG26)</f>
        <v>2.0541237336955462</v>
      </c>
      <c r="AH26">
        <f>LN('61raw'!AH26)</f>
        <v>3.1354942159291497</v>
      </c>
      <c r="AI26">
        <f>LN('61raw'!AI26)</f>
        <v>1.5686159179138452</v>
      </c>
      <c r="AJ26">
        <f>LN('61raw'!AJ26)</f>
        <v>1.6094379124341003</v>
      </c>
      <c r="AK26">
        <f>LN('61raw'!AK26)</f>
        <v>1.0986122886681098</v>
      </c>
      <c r="AL26">
        <f>LN('61raw'!AL26)</f>
        <v>1.0986122886681098</v>
      </c>
      <c r="AM26">
        <f>LN('61raw'!AM26)</f>
        <v>4.839134975933884</v>
      </c>
      <c r="AN26">
        <f>LN('61raw'!AN26)</f>
        <v>3.6016862424115588</v>
      </c>
      <c r="AO26">
        <f>LN('61raw'!AO26)</f>
        <v>4.046447465392983</v>
      </c>
      <c r="AP26">
        <f>LN('61raw'!AP26)</f>
        <v>4.228875455179707</v>
      </c>
      <c r="AQ26">
        <f>LN('61raw'!AQ26)</f>
        <v>3.044522437723423</v>
      </c>
      <c r="AR26">
        <f>LN('61raw'!AR26)</f>
        <v>3.277899165317662</v>
      </c>
      <c r="AS26">
        <f>LN('61raw'!AS26)</f>
        <v>3.057662046680737</v>
      </c>
      <c r="AT26">
        <f>LN('61raw'!AT26)</f>
        <v>4.158257887965753</v>
      </c>
      <c r="AU26">
        <f>LN('61raw'!AU26)</f>
        <v>4.762173934797756</v>
      </c>
      <c r="AV26">
        <f>LN('61raw'!AV26)</f>
        <v>3.5263605246161616</v>
      </c>
      <c r="AW26">
        <f>LN('61raw'!AW26)</f>
        <v>3.332204510175204</v>
      </c>
      <c r="AX26">
        <f>LN('61raw'!AX26)</f>
        <v>4.041998081849892</v>
      </c>
      <c r="AY26">
        <f>LN('61raw'!AY26)</f>
        <v>4.290459441148391</v>
      </c>
      <c r="AZ26">
        <f>LN('61raw'!AZ26)</f>
        <v>2.995732273553991</v>
      </c>
      <c r="BA26">
        <f>LN('61raw'!BA26)</f>
        <v>3.4404180948154366</v>
      </c>
      <c r="BB26">
        <f>LN('61raw'!BB26)</f>
        <v>3.0596788926570833</v>
      </c>
      <c r="BC26">
        <f>LN('61raw'!BC26)</f>
        <v>4.532599493153256</v>
      </c>
      <c r="BD26">
        <f>LN('61raw'!BD26)</f>
        <v>4.499809670330265</v>
      </c>
      <c r="BE26">
        <f>LN('61raw'!BE26)</f>
        <v>3.3843902633457743</v>
      </c>
      <c r="BF26">
        <f>LN('61raw'!BF26)</f>
        <v>3.152736022363656</v>
      </c>
      <c r="BG26">
        <f>LN('61raw'!BG26)</f>
        <v>3.845883202923601</v>
      </c>
      <c r="BH26">
        <f>LN('61raw'!BH26)</f>
        <v>2.5847519847577165</v>
      </c>
      <c r="BI26">
        <f>LN('61raw'!BI26)</f>
        <v>3.1986731175506815</v>
      </c>
      <c r="BJ26">
        <f>LN('61raw'!BJ26)</f>
        <v>4.158257887965753</v>
      </c>
      <c r="BK26">
        <f>LN('61raw'!BK26)</f>
        <v>2.8903717578961645</v>
      </c>
    </row>
    <row r="27" spans="1:63" ht="12.75">
      <c r="A27" t="str">
        <f>'61raw'!A27</f>
        <v>BMOC 03-0414-003(#001)</v>
      </c>
      <c r="B27">
        <f>'61raw'!B27</f>
        <v>1</v>
      </c>
      <c r="C27">
        <f>LN('61raw'!C27)</f>
        <v>5.787020073226257</v>
      </c>
      <c r="D27">
        <f>LN('61raw'!D27)</f>
        <v>5.6151698162995975</v>
      </c>
      <c r="E27">
        <f>LN('61raw'!E27)</f>
        <v>4.380425353306908</v>
      </c>
      <c r="F27">
        <f>LN('61raw'!F27)</f>
        <v>5.108124915373513</v>
      </c>
      <c r="G27">
        <f>LN('61raw'!G27)</f>
        <v>5.393445711639614</v>
      </c>
      <c r="H27">
        <f>LN('61raw'!H27)</f>
        <v>4.762173934797756</v>
      </c>
      <c r="I27">
        <f>LN('61raw'!I27)</f>
        <v>2.3905959703167587</v>
      </c>
      <c r="J27">
        <f>LN('61raw'!J27)</f>
        <v>2.0541237336955462</v>
      </c>
      <c r="K27">
        <f>LN('61raw'!K27)</f>
        <v>2.7768297164970357</v>
      </c>
      <c r="L27">
        <f>LN('61raw'!L27)</f>
        <v>3.941193382727926</v>
      </c>
      <c r="M27">
        <f>LN('61raw'!M27)</f>
        <v>4.284138133854756</v>
      </c>
      <c r="N27">
        <f>LN('61raw'!N27)</f>
        <v>4.182355439544814</v>
      </c>
      <c r="O27">
        <f>LN('61raw'!O27)</f>
        <v>4.194189897191817</v>
      </c>
      <c r="P27">
        <f>LN('61raw'!P27)</f>
        <v>3.4404180948154366</v>
      </c>
      <c r="Q27">
        <f>LN('61raw'!Q27)</f>
        <v>2.33214389523559</v>
      </c>
      <c r="R27">
        <f>LN('61raw'!R27)</f>
        <v>3.044522437723423</v>
      </c>
      <c r="S27">
        <f>LN('61raw'!S27)</f>
        <v>3.8918202981106265</v>
      </c>
      <c r="T27">
        <f>LN('61raw'!T27)</f>
        <v>3.9945242269398897</v>
      </c>
      <c r="U27">
        <f>LN('61raw'!U27)</f>
        <v>3.4011973816621555</v>
      </c>
      <c r="V27">
        <f>LN('61raw'!V27)</f>
        <v>3.871201010907891</v>
      </c>
      <c r="W27">
        <f>LN('61raw'!W27)</f>
        <v>2.6511887367799205</v>
      </c>
      <c r="X27">
        <f>LN('61raw'!X27)</f>
        <v>3.5553480614894135</v>
      </c>
      <c r="Y27">
        <f>LN('61raw'!Y27)</f>
        <v>2.509599262378372</v>
      </c>
      <c r="Z27">
        <f>LN('61raw'!Z27)</f>
        <v>3.475067230228611</v>
      </c>
      <c r="AA27">
        <f>LN('61raw'!AA27)</f>
        <v>2.833213344056216</v>
      </c>
      <c r="AB27">
        <f>LN('61raw'!AB27)</f>
        <v>2.3978952727983707</v>
      </c>
      <c r="AC27">
        <f>LN('61raw'!AC27)</f>
        <v>2.833213344056216</v>
      </c>
      <c r="AD27">
        <f>LN('61raw'!AD27)</f>
        <v>3.58351893845611</v>
      </c>
      <c r="AE27">
        <f>LN('61raw'!AE27)</f>
        <v>4.007333185232471</v>
      </c>
      <c r="AF27">
        <f>LN('61raw'!AF27)</f>
        <v>4.119037174812473</v>
      </c>
      <c r="AG27">
        <f>LN('61raw'!AG27)</f>
        <v>2.302585092994046</v>
      </c>
      <c r="AH27">
        <f>LN('61raw'!AH27)</f>
        <v>3.2188758248682006</v>
      </c>
      <c r="AI27">
        <f>LN('61raw'!AI27)</f>
        <v>1.6094379124341003</v>
      </c>
      <c r="AJ27">
        <f>LN('61raw'!AJ27)</f>
        <v>1.6094379124341003</v>
      </c>
      <c r="AK27">
        <f>LN('61raw'!AK27)</f>
        <v>1.3862943611198906</v>
      </c>
      <c r="AL27">
        <f>LN('61raw'!AL27)</f>
        <v>1.6094379124341003</v>
      </c>
      <c r="AM27">
        <f>LN('61raw'!AM27)</f>
        <v>4.990432586778736</v>
      </c>
      <c r="AN27">
        <f>LN('61raw'!AN27)</f>
        <v>3.6888794541139363</v>
      </c>
      <c r="AO27">
        <f>LN('61raw'!AO27)</f>
        <v>4.127134385045092</v>
      </c>
      <c r="AP27">
        <f>LN('61raw'!AP27)</f>
        <v>4.5217885770490405</v>
      </c>
      <c r="AQ27">
        <f>LN('61raw'!AQ27)</f>
        <v>3.091042453358316</v>
      </c>
      <c r="AR27">
        <f>LN('61raw'!AR27)</f>
        <v>3.475067230228611</v>
      </c>
      <c r="AS27">
        <f>LN('61raw'!AS27)</f>
        <v>3.1570004211501135</v>
      </c>
      <c r="AT27">
        <f>LN('61raw'!AT27)</f>
        <v>4.1588830833596715</v>
      </c>
      <c r="AU27">
        <f>LN('61raw'!AU27)</f>
        <v>4.983606621708336</v>
      </c>
      <c r="AV27">
        <f>LN('61raw'!AV27)</f>
        <v>3.6109179126442243</v>
      </c>
      <c r="AW27">
        <f>LN('61raw'!AW27)</f>
        <v>3.4657359027997265</v>
      </c>
      <c r="AX27">
        <f>LN('61raw'!AX27)</f>
        <v>4.174387269895637</v>
      </c>
      <c r="AY27">
        <f>LN('61raw'!AY27)</f>
        <v>4.465908118654584</v>
      </c>
      <c r="AZ27">
        <f>LN('61raw'!AZ27)</f>
        <v>3.068052935133617</v>
      </c>
      <c r="BA27">
        <f>LN('61raw'!BA27)</f>
        <v>3.481240089335692</v>
      </c>
      <c r="BB27">
        <f>LN('61raw'!BB27)</f>
        <v>3.332204510175204</v>
      </c>
      <c r="BC27">
        <f>LN('61raw'!BC27)</f>
        <v>4.579852378003801</v>
      </c>
      <c r="BD27">
        <f>LN('61raw'!BD27)</f>
        <v>4.77912349311153</v>
      </c>
      <c r="BE27">
        <f>LN('61raw'!BE27)</f>
        <v>3.4657359027997265</v>
      </c>
      <c r="BF27">
        <f>LN('61raw'!BF27)</f>
        <v>3.258096538021482</v>
      </c>
      <c r="BG27">
        <f>LN('61raw'!BG27)</f>
        <v>3.970291913552122</v>
      </c>
      <c r="BH27">
        <f>LN('61raw'!BH27)</f>
        <v>2.70805020110221</v>
      </c>
      <c r="BI27">
        <f>LN('61raw'!BI27)</f>
        <v>3.2733640101522705</v>
      </c>
      <c r="BJ27">
        <f>LN('61raw'!BJ27)</f>
        <v>4.418840607796598</v>
      </c>
      <c r="BK27">
        <f>LN('61raw'!BK27)</f>
        <v>3.044522437723423</v>
      </c>
    </row>
    <row r="28" spans="1:63" ht="12.75">
      <c r="A28" t="str">
        <f>'61raw'!A28</f>
        <v>BMOC 03-0414-003(#002)</v>
      </c>
      <c r="B28">
        <f>'61raw'!B28</f>
        <v>1</v>
      </c>
      <c r="C28">
        <f>LN('61raw'!C28)</f>
        <v>5.526090186245908</v>
      </c>
      <c r="D28">
        <f>LN('61raw'!D28)</f>
        <v>5.36466674708957</v>
      </c>
      <c r="E28">
        <f>LN('61raw'!E28)</f>
        <v>4.228875455179707</v>
      </c>
      <c r="F28">
        <f>LN('61raw'!F28)</f>
        <v>4.922022635739652</v>
      </c>
      <c r="G28">
        <f>LN('61raw'!G28)</f>
        <v>5.172073639973786</v>
      </c>
      <c r="H28">
        <f>LN('61raw'!H28)</f>
        <v>4.587820547652979</v>
      </c>
      <c r="I28">
        <f>LN('61raw'!I28)</f>
        <v>1.9459101490553132</v>
      </c>
      <c r="J28">
        <f>LN('61raw'!J28)</f>
        <v>2.0149030205422647</v>
      </c>
      <c r="K28">
        <f>LN('61raw'!K28)</f>
        <v>2.4849066497880004</v>
      </c>
      <c r="L28">
        <f>LN('61raw'!L28)</f>
        <v>3.7376696182833684</v>
      </c>
      <c r="M28">
        <f>LN('61raw'!M28)</f>
        <v>4.07753744390572</v>
      </c>
      <c r="N28">
        <f>LN('61raw'!N28)</f>
        <v>4.060443010546419</v>
      </c>
      <c r="O28">
        <f>LN('61raw'!O28)</f>
        <v>4.007333185232471</v>
      </c>
      <c r="P28">
        <f>LN('61raw'!P28)</f>
        <v>3.091042453358316</v>
      </c>
      <c r="Q28">
        <f>LN('61raw'!Q28)</f>
        <v>2.302585092994046</v>
      </c>
      <c r="R28">
        <f>LN('61raw'!R28)</f>
        <v>2.772588722239781</v>
      </c>
      <c r="S28">
        <f>LN('61raw'!S28)</f>
        <v>3.597312260588446</v>
      </c>
      <c r="T28">
        <f>LN('61raw'!T28)</f>
        <v>3.5263605246161616</v>
      </c>
      <c r="U28">
        <f>LN('61raw'!U28)</f>
        <v>2.9338568698359033</v>
      </c>
      <c r="V28">
        <f>LN('61raw'!V28)</f>
        <v>3.4657359027997265</v>
      </c>
      <c r="W28">
        <f>LN('61raw'!W28)</f>
        <v>2.6390573296152584</v>
      </c>
      <c r="X28">
        <f>LN('61raw'!X28)</f>
        <v>3.091042453358316</v>
      </c>
      <c r="Y28">
        <f>LN('61raw'!Y28)</f>
        <v>2.4849066497880004</v>
      </c>
      <c r="Z28">
        <f>LN('61raw'!Z28)</f>
        <v>2.9069010598473755</v>
      </c>
      <c r="AA28">
        <f>LN('61raw'!AA28)</f>
        <v>2.424802725718295</v>
      </c>
      <c r="AB28">
        <f>LN('61raw'!AB28)</f>
        <v>2.302585092994046</v>
      </c>
      <c r="AC28">
        <f>LN('61raw'!AC28)</f>
        <v>2.6026896854443837</v>
      </c>
      <c r="AD28">
        <f>LN('61raw'!AD28)</f>
        <v>3.2386784521643803</v>
      </c>
      <c r="AE28">
        <f>LN('61raw'!AE28)</f>
        <v>3.8066624897703196</v>
      </c>
      <c r="AF28">
        <f>LN('61raw'!AF28)</f>
        <v>3.912023005428146</v>
      </c>
      <c r="AG28">
        <f>LN('61raw'!AG28)</f>
        <v>2.0794415416798357</v>
      </c>
      <c r="AH28">
        <f>LN('61raw'!AH28)</f>
        <v>3.044522437723423</v>
      </c>
      <c r="AI28">
        <f>LN('61raw'!AI28)</f>
        <v>1.3862943611198906</v>
      </c>
      <c r="AJ28">
        <f>LN('61raw'!AJ28)</f>
        <v>1.4350845252893227</v>
      </c>
      <c r="AK28">
        <f>LN('61raw'!AK28)</f>
        <v>0.9162907318741551</v>
      </c>
      <c r="AL28">
        <f>LN('61raw'!AL28)</f>
        <v>1.3862943611198906</v>
      </c>
      <c r="AM28">
        <f>LN('61raw'!AM28)</f>
        <v>4.757891273005756</v>
      </c>
      <c r="AN28">
        <f>LN('61raw'!AN28)</f>
        <v>3.449987545831587</v>
      </c>
      <c r="AO28">
        <f>LN('61raw'!AO28)</f>
        <v>3.9512437185814275</v>
      </c>
      <c r="AP28">
        <f>LN('61raw'!AP28)</f>
        <v>4.30406509320417</v>
      </c>
      <c r="AQ28">
        <f>LN('61raw'!AQ28)</f>
        <v>2.917770732084279</v>
      </c>
      <c r="AR28">
        <f>LN('61raw'!AR28)</f>
        <v>3.1986731175506815</v>
      </c>
      <c r="AS28">
        <f>LN('61raw'!AS28)</f>
        <v>2.8622008809294686</v>
      </c>
      <c r="AT28">
        <f>LN('61raw'!AT28)</f>
        <v>4.060443010546419</v>
      </c>
      <c r="AU28">
        <f>LN('61raw'!AU28)</f>
        <v>4.7535901911063645</v>
      </c>
      <c r="AV28">
        <f>LN('61raw'!AV28)</f>
        <v>3.4965075614664802</v>
      </c>
      <c r="AW28">
        <f>LN('61raw'!AW28)</f>
        <v>3.258096538021482</v>
      </c>
      <c r="AX28">
        <f>LN('61raw'!AX28)</f>
        <v>4.02535169073515</v>
      </c>
      <c r="AY28">
        <f>LN('61raw'!AY28)</f>
        <v>4.189654742026425</v>
      </c>
      <c r="AZ28">
        <f>LN('61raw'!AZ28)</f>
        <v>2.833213344056216</v>
      </c>
      <c r="BA28">
        <f>LN('61raw'!BA28)</f>
        <v>3.1570004211501135</v>
      </c>
      <c r="BB28">
        <f>LN('61raw'!BB28)</f>
        <v>2.772588722239781</v>
      </c>
      <c r="BC28">
        <f>LN('61raw'!BC28)</f>
        <v>4.356708826689592</v>
      </c>
      <c r="BD28">
        <f>LN('61raw'!BD28)</f>
        <v>4.532599493153256</v>
      </c>
      <c r="BE28">
        <f>LN('61raw'!BE28)</f>
        <v>3.295836866004329</v>
      </c>
      <c r="BF28">
        <f>LN('61raw'!BF28)</f>
        <v>3.1354942159291497</v>
      </c>
      <c r="BG28">
        <f>LN('61raw'!BG28)</f>
        <v>3.7376696182833684</v>
      </c>
      <c r="BH28">
        <f>LN('61raw'!BH28)</f>
        <v>2.4849066497880004</v>
      </c>
      <c r="BI28">
        <f>LN('61raw'!BI28)</f>
        <v>3.091042453358316</v>
      </c>
      <c r="BJ28">
        <f>LN('61raw'!BJ28)</f>
        <v>4.127134385045092</v>
      </c>
      <c r="BK28">
        <f>LN('61raw'!BK28)</f>
        <v>2.9601050959108397</v>
      </c>
    </row>
    <row r="29" spans="1:63" ht="12.75">
      <c r="A29" t="str">
        <f>'61raw'!A29</f>
        <v>BMOC 03-0414-003(#003)</v>
      </c>
      <c r="B29">
        <f>'61raw'!B29</f>
        <v>1</v>
      </c>
      <c r="C29">
        <f>LN('61raw'!C29)</f>
        <v>5.707376010166331</v>
      </c>
      <c r="D29">
        <f>LN('61raw'!D29)</f>
        <v>5.626469371553531</v>
      </c>
      <c r="E29">
        <f>LN('61raw'!E29)</f>
        <v>4.3765114539857715</v>
      </c>
      <c r="F29">
        <f>LN('61raw'!F29)</f>
        <v>5.145166187053862</v>
      </c>
      <c r="G29">
        <f>LN('61raw'!G29)</f>
        <v>5.507280854288412</v>
      </c>
      <c r="H29">
        <f>LN('61raw'!H29)</f>
        <v>4.7527967729851595</v>
      </c>
      <c r="I29">
        <f>LN('61raw'!I29)</f>
        <v>2.167452419002549</v>
      </c>
      <c r="J29">
        <f>LN('61raw'!J29)</f>
        <v>1.9033008439609624</v>
      </c>
      <c r="K29">
        <f>LN('61raw'!K29)</f>
        <v>2.641910398597665</v>
      </c>
      <c r="L29">
        <f>LN('61raw'!L29)</f>
        <v>4.090135717448046</v>
      </c>
      <c r="M29">
        <f>LN('61raw'!M29)</f>
        <v>4.27332721775054</v>
      </c>
      <c r="N29">
        <f>LN('61raw'!N29)</f>
        <v>4.133565275375382</v>
      </c>
      <c r="O29">
        <f>LN('61raw'!O29)</f>
        <v>4.194189897191817</v>
      </c>
      <c r="P29">
        <f>LN('61raw'!P29)</f>
        <v>3.4404180948154366</v>
      </c>
      <c r="Q29">
        <f>LN('61raw'!Q29)</f>
        <v>2.3513752571634776</v>
      </c>
      <c r="R29">
        <f>LN('61raw'!R29)</f>
        <v>2.8507065015037334</v>
      </c>
      <c r="S29">
        <f>LN('61raw'!S29)</f>
        <v>3.8918202981106265</v>
      </c>
      <c r="T29">
        <f>LN('61raw'!T29)</f>
        <v>3.828641396489095</v>
      </c>
      <c r="U29">
        <f>LN('61raw'!U29)</f>
        <v>3.295836866004329</v>
      </c>
      <c r="V29">
        <f>LN('61raw'!V29)</f>
        <v>3.6712245188752153</v>
      </c>
      <c r="W29">
        <f>LN('61raw'!W29)</f>
        <v>2.772588722239781</v>
      </c>
      <c r="X29">
        <f>LN('61raw'!X29)</f>
        <v>3.269568939183719</v>
      </c>
      <c r="Y29">
        <f>LN('61raw'!Y29)</f>
        <v>2.4849066497880004</v>
      </c>
      <c r="Z29">
        <f>LN('61raw'!Z29)</f>
        <v>3.1780538303479458</v>
      </c>
      <c r="AA29">
        <f>LN('61raw'!AA29)</f>
        <v>2.6390573296152584</v>
      </c>
      <c r="AB29">
        <f>LN('61raw'!AB29)</f>
        <v>2.302585092994046</v>
      </c>
      <c r="AC29">
        <f>LN('61raw'!AC29)</f>
        <v>2.772588722239781</v>
      </c>
      <c r="AD29">
        <f>LN('61raw'!AD29)</f>
        <v>3.4011973816621555</v>
      </c>
      <c r="AE29">
        <f>LN('61raw'!AE29)</f>
        <v>3.9512437185814275</v>
      </c>
      <c r="AF29">
        <f>LN('61raw'!AF29)</f>
        <v>4.07753744390572</v>
      </c>
      <c r="AG29">
        <f>LN('61raw'!AG29)</f>
        <v>2.1972245773362196</v>
      </c>
      <c r="AH29">
        <f>LN('61raw'!AH29)</f>
        <v>3.2188758248682006</v>
      </c>
      <c r="AI29">
        <f>LN('61raw'!AI29)</f>
        <v>1.6094379124341003</v>
      </c>
      <c r="AJ29">
        <f>LN('61raw'!AJ29)</f>
        <v>1.4586150226995167</v>
      </c>
      <c r="AK29">
        <f>LN('61raw'!AK29)</f>
        <v>0.9162907318741551</v>
      </c>
      <c r="AL29">
        <f>LN('61raw'!AL29)</f>
        <v>1.3862943611198906</v>
      </c>
      <c r="AM29">
        <f>LN('61raw'!AM29)</f>
        <v>4.9344739331306915</v>
      </c>
      <c r="AN29">
        <f>LN('61raw'!AN29)</f>
        <v>3.6109179126442243</v>
      </c>
      <c r="AO29">
        <f>LN('61raw'!AO29)</f>
        <v>4.051784947803305</v>
      </c>
      <c r="AP29">
        <f>LN('61raw'!AP29)</f>
        <v>4.418840607796598</v>
      </c>
      <c r="AQ29">
        <f>LN('61raw'!AQ29)</f>
        <v>3.044522437723423</v>
      </c>
      <c r="AR29">
        <f>LN('61raw'!AR29)</f>
        <v>3.4011973816621555</v>
      </c>
      <c r="AS29">
        <f>LN('61raw'!AS29)</f>
        <v>3.068052935133617</v>
      </c>
      <c r="AT29">
        <f>LN('61raw'!AT29)</f>
        <v>4.248495242049359</v>
      </c>
      <c r="AU29">
        <f>LN('61raw'!AU29)</f>
        <v>4.919980925828125</v>
      </c>
      <c r="AV29">
        <f>LN('61raw'!AV29)</f>
        <v>3.5553480614894135</v>
      </c>
      <c r="AW29">
        <f>LN('61raw'!AW29)</f>
        <v>3.481240089335692</v>
      </c>
      <c r="AX29">
        <f>LN('61raw'!AX29)</f>
        <v>4.060443010546419</v>
      </c>
      <c r="AY29">
        <f>LN('61raw'!AY29)</f>
        <v>4.477336814478207</v>
      </c>
      <c r="AZ29">
        <f>LN('61raw'!AZ29)</f>
        <v>3.044522437723423</v>
      </c>
      <c r="BA29">
        <f>LN('61raw'!BA29)</f>
        <v>3.417726683613366</v>
      </c>
      <c r="BB29">
        <f>LN('61raw'!BB29)</f>
        <v>3.1570004211501135</v>
      </c>
      <c r="BC29">
        <f>LN('61raw'!BC29)</f>
        <v>4.68213122712422</v>
      </c>
      <c r="BD29">
        <f>LN('61raw'!BD29)</f>
        <v>4.736198448394496</v>
      </c>
      <c r="BE29">
        <f>LN('61raw'!BE29)</f>
        <v>3.4657359027997265</v>
      </c>
      <c r="BF29">
        <f>LN('61raw'!BF29)</f>
        <v>3.295836866004329</v>
      </c>
      <c r="BG29">
        <f>LN('61raw'!BG29)</f>
        <v>3.9512437185814275</v>
      </c>
      <c r="BH29">
        <f>LN('61raw'!BH29)</f>
        <v>2.6390573296152584</v>
      </c>
      <c r="BI29">
        <f>LN('61raw'!BI29)</f>
        <v>3.1780538303479458</v>
      </c>
      <c r="BJ29">
        <f>LN('61raw'!BJ29)</f>
        <v>4.382026634673881</v>
      </c>
      <c r="BK29">
        <f>LN('61raw'!BK29)</f>
        <v>3.1354942159291497</v>
      </c>
    </row>
    <row r="30" spans="1:63" ht="12.75">
      <c r="A30" t="str">
        <f>'61raw'!A30</f>
        <v>BMOC 03-0414-003(#004)</v>
      </c>
      <c r="B30">
        <f>'61raw'!B30</f>
        <v>1</v>
      </c>
      <c r="C30">
        <f>LN('61raw'!C30)</f>
        <v>5.9253247446034365</v>
      </c>
      <c r="D30">
        <f>LN('61raw'!D30)</f>
        <v>5.8473632031337255</v>
      </c>
      <c r="E30">
        <f>LN('61raw'!E30)</f>
        <v>4.590990122414258</v>
      </c>
      <c r="F30">
        <f>LN('61raw'!F30)</f>
        <v>5.21112415484566</v>
      </c>
      <c r="G30">
        <f>LN('61raw'!G30)</f>
        <v>5.592180298074899</v>
      </c>
      <c r="H30">
        <f>LN('61raw'!H30)</f>
        <v>4.933322190993586</v>
      </c>
      <c r="I30">
        <f>LN('61raw'!I30)</f>
        <v>2.4187668472834556</v>
      </c>
      <c r="J30">
        <f>LN('61raw'!J30)</f>
        <v>1.9487632180377197</v>
      </c>
      <c r="K30">
        <f>LN('61raw'!K30)</f>
        <v>2.929592471049446</v>
      </c>
      <c r="L30">
        <f>LN('61raw'!L30)</f>
        <v>4.05560373390567</v>
      </c>
      <c r="M30">
        <f>LN('61raw'!M30)</f>
        <v>4.4520190064939165</v>
      </c>
      <c r="N30">
        <f>LN('61raw'!N30)</f>
        <v>4.294833422971505</v>
      </c>
      <c r="O30">
        <f>LN('61raw'!O30)</f>
        <v>4.4520190064939165</v>
      </c>
      <c r="P30">
        <f>LN('61raw'!P30)</f>
        <v>3.3350575791576103</v>
      </c>
      <c r="Q30">
        <f>LN('61raw'!Q30)</f>
        <v>2.5257286443082556</v>
      </c>
      <c r="R30">
        <f>LN('61raw'!R30)</f>
        <v>2.995732273553991</v>
      </c>
      <c r="S30">
        <f>LN('61raw'!S30)</f>
        <v>4.23410650459726</v>
      </c>
      <c r="T30">
        <f>LN('61raw'!T30)</f>
        <v>4.2626798770413155</v>
      </c>
      <c r="U30">
        <f>LN('61raw'!U30)</f>
        <v>3.8133070324889884</v>
      </c>
      <c r="V30">
        <f>LN('61raw'!V30)</f>
        <v>4.1666652238017265</v>
      </c>
      <c r="W30">
        <f>LN('61raw'!W30)</f>
        <v>2.72785282839839</v>
      </c>
      <c r="X30">
        <f>LN('61raw'!X30)</f>
        <v>3.713572066704308</v>
      </c>
      <c r="Y30">
        <f>LN('61raw'!Y30)</f>
        <v>2.803360380906535</v>
      </c>
      <c r="Z30">
        <f>LN('61raw'!Z30)</f>
        <v>3.4339872044851463</v>
      </c>
      <c r="AA30">
        <f>LN('61raw'!AA30)</f>
        <v>2.9069010598473755</v>
      </c>
      <c r="AB30">
        <f>LN('61raw'!AB30)</f>
        <v>2.8903717578961645</v>
      </c>
      <c r="AC30">
        <f>LN('61raw'!AC30)</f>
        <v>3.2011705279985705</v>
      </c>
      <c r="AD30">
        <f>LN('61raw'!AD30)</f>
        <v>3.871201010907891</v>
      </c>
      <c r="AE30">
        <f>LN('61raw'!AE30)</f>
        <v>4.174387269895637</v>
      </c>
      <c r="AF30">
        <f>LN('61raw'!AF30)</f>
        <v>4.31748811353631</v>
      </c>
      <c r="AG30">
        <f>LN('61raw'!AG30)</f>
        <v>2.4423470353692043</v>
      </c>
      <c r="AH30">
        <f>LN('61raw'!AH30)</f>
        <v>3.4339872044851463</v>
      </c>
      <c r="AI30">
        <f>LN('61raw'!AI30)</f>
        <v>1.6094379124341003</v>
      </c>
      <c r="AJ30">
        <f>LN('61raw'!AJ30)</f>
        <v>1.7404661748405044</v>
      </c>
      <c r="AK30">
        <f>LN('61raw'!AK30)</f>
        <v>1.6094379124341003</v>
      </c>
      <c r="AL30">
        <f>LN('61raw'!AL30)</f>
        <v>1.6094379124341003</v>
      </c>
      <c r="AM30">
        <f>LN('61raw'!AM30)</f>
        <v>5.135798437050262</v>
      </c>
      <c r="AN30">
        <f>LN('61raw'!AN30)</f>
        <v>3.7954891891721947</v>
      </c>
      <c r="AO30">
        <f>LN('61raw'!AO30)</f>
        <v>4.330733340286331</v>
      </c>
      <c r="AP30">
        <f>LN('61raw'!AP30)</f>
        <v>4.605170185988092</v>
      </c>
      <c r="AQ30">
        <f>LN('61raw'!AQ30)</f>
        <v>3.258096538021482</v>
      </c>
      <c r="AR30">
        <f>LN('61raw'!AR30)</f>
        <v>3.6375861597263857</v>
      </c>
      <c r="AS30">
        <f>LN('61raw'!AS30)</f>
        <v>3.1780538303479458</v>
      </c>
      <c r="AT30">
        <f>LN('61raw'!AT30)</f>
        <v>4.400603020246817</v>
      </c>
      <c r="AU30">
        <f>LN('61raw'!AU30)</f>
        <v>5.10594547390058</v>
      </c>
      <c r="AV30">
        <f>LN('61raw'!AV30)</f>
        <v>3.713572066704308</v>
      </c>
      <c r="AW30">
        <f>LN('61raw'!AW30)</f>
        <v>3.597312260588446</v>
      </c>
      <c r="AX30">
        <f>LN('61raw'!AX30)</f>
        <v>4.248495242049359</v>
      </c>
      <c r="AY30">
        <f>LN('61raw'!AY30)</f>
        <v>4.605170185988092</v>
      </c>
      <c r="AZ30">
        <f>LN('61raw'!AZ30)</f>
        <v>3.2188758248682006</v>
      </c>
      <c r="BA30">
        <f>LN('61raw'!BA30)</f>
        <v>3.6109179126442243</v>
      </c>
      <c r="BB30">
        <f>LN('61raw'!BB30)</f>
        <v>3.4011973816621555</v>
      </c>
      <c r="BC30">
        <f>LN('61raw'!BC30)</f>
        <v>4.820281565605037</v>
      </c>
      <c r="BD30">
        <f>LN('61raw'!BD30)</f>
        <v>4.9344739331306915</v>
      </c>
      <c r="BE30">
        <f>LN('61raw'!BE30)</f>
        <v>3.58351893845611</v>
      </c>
      <c r="BF30">
        <f>LN('61raw'!BF30)</f>
        <v>3.4011973816621555</v>
      </c>
      <c r="BG30">
        <f>LN('61raw'!BG30)</f>
        <v>4.189654742026425</v>
      </c>
      <c r="BH30">
        <f>LN('61raw'!BH30)</f>
        <v>2.8735646395797834</v>
      </c>
      <c r="BI30">
        <f>LN('61raw'!BI30)</f>
        <v>3.4965075614664802</v>
      </c>
      <c r="BJ30">
        <f>LN('61raw'!BJ30)</f>
        <v>4.51085950651685</v>
      </c>
      <c r="BK30">
        <f>LN('61raw'!BK30)</f>
        <v>3.1780538303479458</v>
      </c>
    </row>
    <row r="31" spans="1:63" ht="12.75">
      <c r="A31" t="str">
        <f>'61raw'!A31</f>
        <v>BMOC 03-0414-003(#005)</v>
      </c>
      <c r="B31">
        <f>'61raw'!B31</f>
        <v>1</v>
      </c>
      <c r="C31">
        <f>LN('61raw'!C31)</f>
        <v>5.856331873116486</v>
      </c>
      <c r="D31">
        <f>LN('61raw'!D31)</f>
        <v>5.777404614526815</v>
      </c>
      <c r="E31">
        <f>LN('61raw'!E31)</f>
        <v>4.47538035640709</v>
      </c>
      <c r="F31">
        <f>LN('61raw'!F31)</f>
        <v>5.1896179496246955</v>
      </c>
      <c r="G31">
        <f>LN('61raw'!G31)</f>
        <v>5.580484258311707</v>
      </c>
      <c r="H31">
        <f>LN('61raw'!H31)</f>
        <v>4.904830235199279</v>
      </c>
      <c r="I31">
        <f>LN('61raw'!I31)</f>
        <v>2.3905959703167587</v>
      </c>
      <c r="J31">
        <f>LN('61raw'!J31)</f>
        <v>2.0541237336955462</v>
      </c>
      <c r="K31">
        <f>LN('61raw'!K31)</f>
        <v>2.7960610784249234</v>
      </c>
      <c r="L31">
        <f>LN('61raw'!L31)</f>
        <v>4.05560373390567</v>
      </c>
      <c r="M31">
        <f>LN('61raw'!M31)</f>
        <v>4.3765114539857715</v>
      </c>
      <c r="N31">
        <f>LN('61raw'!N31)</f>
        <v>4.294833422971505</v>
      </c>
      <c r="O31">
        <f>LN('61raw'!O31)</f>
        <v>4.251348311031766</v>
      </c>
      <c r="P31">
        <f>LN('61raw'!P31)</f>
        <v>3.4892082589848687</v>
      </c>
      <c r="Q31">
        <f>LN('61raw'!Q31)</f>
        <v>2.3513752571634776</v>
      </c>
      <c r="R31">
        <f>LN('61raw'!R31)</f>
        <v>2.8903717578961645</v>
      </c>
      <c r="S31">
        <f>LN('61raw'!S31)</f>
        <v>4.127134385045092</v>
      </c>
      <c r="T31">
        <f>LN('61raw'!T31)</f>
        <v>4.174387269895637</v>
      </c>
      <c r="U31">
        <f>LN('61raw'!U31)</f>
        <v>3.6109179126442243</v>
      </c>
      <c r="V31">
        <f>LN('61raw'!V31)</f>
        <v>4.034240638152395</v>
      </c>
      <c r="W31">
        <f>LN('61raw'!W31)</f>
        <v>2.8903717578961645</v>
      </c>
      <c r="X31">
        <f>LN('61raw'!X31)</f>
        <v>3.5553480614894135</v>
      </c>
      <c r="Y31">
        <f>LN('61raw'!Y31)</f>
        <v>2.6390573296152584</v>
      </c>
      <c r="Z31">
        <f>LN('61raw'!Z31)</f>
        <v>3.4011973816621555</v>
      </c>
      <c r="AA31">
        <f>LN('61raw'!AA31)</f>
        <v>2.3702437414678603</v>
      </c>
      <c r="AB31">
        <f>LN('61raw'!AB31)</f>
        <v>2.70805020110221</v>
      </c>
      <c r="AC31">
        <f>LN('61raw'!AC31)</f>
        <v>3.6635616461296463</v>
      </c>
      <c r="AD31">
        <f>LN('61raw'!AD31)</f>
        <v>3.58351893845611</v>
      </c>
      <c r="AE31">
        <f>LN('61raw'!AE31)</f>
        <v>4.174387269895637</v>
      </c>
      <c r="AF31">
        <f>LN('61raw'!AF31)</f>
        <v>4.248495242049359</v>
      </c>
      <c r="AG31">
        <f>LN('61raw'!AG31)</f>
        <v>2.3978952727983707</v>
      </c>
      <c r="AH31">
        <f>LN('61raw'!AH31)</f>
        <v>3.4339872044851463</v>
      </c>
      <c r="AI31">
        <f>LN('61raw'!AI31)</f>
        <v>1.6094379124341003</v>
      </c>
      <c r="AJ31">
        <f>LN('61raw'!AJ31)</f>
        <v>1.6094379124341003</v>
      </c>
      <c r="AK31">
        <f>LN('61raw'!AK31)</f>
        <v>1.3862943611198906</v>
      </c>
      <c r="AL31">
        <f>LN('61raw'!AL31)</f>
        <v>1.6094379124341003</v>
      </c>
      <c r="AM31">
        <f>LN('61raw'!AM31)</f>
        <v>4.990432586778736</v>
      </c>
      <c r="AN31">
        <f>LN('61raw'!AN31)</f>
        <v>3.7376696182833684</v>
      </c>
      <c r="AO31">
        <f>LN('61raw'!AO31)</f>
        <v>4.127134385045092</v>
      </c>
      <c r="AP31">
        <f>LN('61raw'!AP31)</f>
        <v>4.418840607796598</v>
      </c>
      <c r="AQ31">
        <f>LN('61raw'!AQ31)</f>
        <v>3.2188758248682006</v>
      </c>
      <c r="AR31">
        <f>LN('61raw'!AR31)</f>
        <v>3.4965075614664802</v>
      </c>
      <c r="AS31">
        <f>LN('61raw'!AS31)</f>
        <v>3.1354942159291497</v>
      </c>
      <c r="AT31">
        <f>LN('61raw'!AT31)</f>
        <v>4.564348191467836</v>
      </c>
      <c r="AU31">
        <f>LN('61raw'!AU31)</f>
        <v>5.099866427824199</v>
      </c>
      <c r="AV31">
        <f>LN('61raw'!AV31)</f>
        <v>3.7376696182833684</v>
      </c>
      <c r="AW31">
        <f>LN('61raw'!AW31)</f>
        <v>3.4965075614664802</v>
      </c>
      <c r="AX31">
        <f>LN('61raw'!AX31)</f>
        <v>4.07753744390572</v>
      </c>
      <c r="AY31">
        <f>LN('61raw'!AY31)</f>
        <v>4.442651256490317</v>
      </c>
      <c r="AZ31">
        <f>LN('61raw'!AZ31)</f>
        <v>3.2188758248682006</v>
      </c>
      <c r="BA31">
        <f>LN('61raw'!BA31)</f>
        <v>3.5553480614894135</v>
      </c>
      <c r="BB31">
        <f>LN('61raw'!BB31)</f>
        <v>3.258096538021482</v>
      </c>
      <c r="BC31">
        <f>LN('61raw'!BC31)</f>
        <v>4.672828834461906</v>
      </c>
      <c r="BD31">
        <f>LN('61raw'!BD31)</f>
        <v>4.903050083416319</v>
      </c>
      <c r="BE31">
        <f>LN('61raw'!BE31)</f>
        <v>3.6027767550605247</v>
      </c>
      <c r="BF31">
        <f>LN('61raw'!BF31)</f>
        <v>3.4011973816621555</v>
      </c>
      <c r="BG31">
        <f>LN('61raw'!BG31)</f>
        <v>4.219507705176107</v>
      </c>
      <c r="BH31">
        <f>LN('61raw'!BH31)</f>
        <v>2.72785282839839</v>
      </c>
      <c r="BI31">
        <f>LN('61raw'!BI31)</f>
        <v>3.367295829986474</v>
      </c>
      <c r="BJ31">
        <f>LN('61raw'!BJ31)</f>
        <v>4.584967478670572</v>
      </c>
      <c r="BK31">
        <f>LN('61raw'!BK31)</f>
        <v>3.258096538021482</v>
      </c>
    </row>
    <row r="32" spans="1:63" ht="12.75">
      <c r="A32" t="str">
        <f>'61raw'!A32</f>
        <v>BMOC 03-0414-003(#006)</v>
      </c>
      <c r="B32">
        <f>'61raw'!B32</f>
        <v>1</v>
      </c>
      <c r="C32">
        <f>LN('61raw'!C32)</f>
        <v>5.6579898134825255</v>
      </c>
      <c r="D32">
        <f>LN('61raw'!D32)</f>
        <v>5.488110938180692</v>
      </c>
      <c r="E32">
        <f>LN('61raw'!E32)</f>
        <v>4.315886832169337</v>
      </c>
      <c r="F32">
        <f>LN('61raw'!F32)</f>
        <v>4.998562712861986</v>
      </c>
      <c r="G32">
        <f>LN('61raw'!G32)</f>
        <v>5.357340706997498</v>
      </c>
      <c r="H32">
        <f>LN('61raw'!H32)</f>
        <v>4.721351940277501</v>
      </c>
      <c r="I32">
        <f>LN('61raw'!I32)</f>
        <v>2.316487998163037</v>
      </c>
      <c r="J32">
        <f>LN('61raw'!J32)</f>
        <v>2.0933444468488274</v>
      </c>
      <c r="K32">
        <f>LN('61raw'!K32)</f>
        <v>2.641910398597665</v>
      </c>
      <c r="L32">
        <f>LN('61raw'!L32)</f>
        <v>3.740522687265775</v>
      </c>
      <c r="M32">
        <f>LN('61raw'!M32)</f>
        <v>4.189472907313678</v>
      </c>
      <c r="N32">
        <f>LN('61raw'!N32)</f>
        <v>4.05560373390567</v>
      </c>
      <c r="O32">
        <f>LN('61raw'!O32)</f>
        <v>4.133565275375382</v>
      </c>
      <c r="P32">
        <f>LN('61raw'!P32)</f>
        <v>3.389124800427886</v>
      </c>
      <c r="Q32">
        <f>LN('61raw'!Q32)</f>
        <v>2.33214389523559</v>
      </c>
      <c r="R32">
        <f>LN('61raw'!R32)</f>
        <v>2.8449093838194073</v>
      </c>
      <c r="S32">
        <f>LN('61raw'!S32)</f>
        <v>3.912023005428146</v>
      </c>
      <c r="T32">
        <f>LN('61raw'!T32)</f>
        <v>3.871201010907891</v>
      </c>
      <c r="U32">
        <f>LN('61raw'!U32)</f>
        <v>3.332204510175204</v>
      </c>
      <c r="V32">
        <f>LN('61raw'!V32)</f>
        <v>3.7727609380946383</v>
      </c>
      <c r="W32">
        <f>LN('61raw'!W32)</f>
        <v>2.6741486494265287</v>
      </c>
      <c r="X32">
        <f>LN('61raw'!X32)</f>
        <v>3.258096538021482</v>
      </c>
      <c r="Y32">
        <f>LN('61raw'!Y32)</f>
        <v>2.617395832834079</v>
      </c>
      <c r="Z32">
        <f>LN('61raw'!Z32)</f>
        <v>3.091042453358316</v>
      </c>
      <c r="AA32">
        <f>LN('61raw'!AA32)</f>
        <v>2.5649493574615367</v>
      </c>
      <c r="AB32">
        <f>LN('61raw'!AB32)</f>
        <v>2.70805020110221</v>
      </c>
      <c r="AC32">
        <f>LN('61raw'!AC32)</f>
        <v>2.995732273553991</v>
      </c>
      <c r="AD32">
        <f>LN('61raw'!AD32)</f>
        <v>3.367295829986474</v>
      </c>
      <c r="AE32">
        <f>LN('61raw'!AE32)</f>
        <v>3.9512437185814275</v>
      </c>
      <c r="AF32">
        <f>LN('61raw'!AF32)</f>
        <v>4.060443010546419</v>
      </c>
      <c r="AG32">
        <f>LN('61raw'!AG32)</f>
        <v>2.151762203259462</v>
      </c>
      <c r="AH32">
        <f>LN('61raw'!AH32)</f>
        <v>3.1780538303479458</v>
      </c>
      <c r="AI32">
        <f>LN('61raw'!AI32)</f>
        <v>1.547562508716013</v>
      </c>
      <c r="AJ32">
        <f>LN('61raw'!AJ32)</f>
        <v>1.6094379124341003</v>
      </c>
      <c r="AK32">
        <f>LN('61raw'!AK32)</f>
        <v>1.0986122886681098</v>
      </c>
      <c r="AL32">
        <f>LN('61raw'!AL32)</f>
        <v>1.3862943611198906</v>
      </c>
      <c r="AM32">
        <f>LN('61raw'!AM32)</f>
        <v>4.886582645426277</v>
      </c>
      <c r="AN32">
        <f>LN('61raw'!AN32)</f>
        <v>3.624340932976365</v>
      </c>
      <c r="AO32">
        <f>LN('61raw'!AO32)</f>
        <v>4.127134385045092</v>
      </c>
      <c r="AP32">
        <f>LN('61raw'!AP32)</f>
        <v>4.356708826689592</v>
      </c>
      <c r="AQ32">
        <f>LN('61raw'!AQ32)</f>
        <v>3.1135153092103742</v>
      </c>
      <c r="AR32">
        <f>LN('61raw'!AR32)</f>
        <v>3.2771447329921766</v>
      </c>
      <c r="AS32">
        <f>LN('61raw'!AS32)</f>
        <v>3.0106208860477417</v>
      </c>
      <c r="AT32">
        <f>LN('61raw'!AT32)</f>
        <v>4.204692619390966</v>
      </c>
      <c r="AU32">
        <f>LN('61raw'!AU32)</f>
        <v>4.852030263919617</v>
      </c>
      <c r="AV32">
        <f>LN('61raw'!AV32)</f>
        <v>3.58351893845611</v>
      </c>
      <c r="AW32">
        <f>LN('61raw'!AW32)</f>
        <v>3.4657359027997265</v>
      </c>
      <c r="AX32">
        <f>LN('61raw'!AX32)</f>
        <v>4.110873864173311</v>
      </c>
      <c r="AY32">
        <f>LN('61raw'!AY32)</f>
        <v>4.382026634673881</v>
      </c>
      <c r="AZ32">
        <f>LN('61raw'!AZ32)</f>
        <v>2.9444389791664403</v>
      </c>
      <c r="BA32">
        <f>LN('61raw'!BA32)</f>
        <v>3.332204510175204</v>
      </c>
      <c r="BB32">
        <f>LN('61raw'!BB32)</f>
        <v>3.0204248861443626</v>
      </c>
      <c r="BC32">
        <f>LN('61raw'!BC32)</f>
        <v>4.653960350157523</v>
      </c>
      <c r="BD32">
        <f>LN('61raw'!BD32)</f>
        <v>4.653960350157523</v>
      </c>
      <c r="BE32">
        <f>LN('61raw'!BE32)</f>
        <v>3.4657359027997265</v>
      </c>
      <c r="BF32">
        <f>LN('61raw'!BF32)</f>
        <v>3.332204510175204</v>
      </c>
      <c r="BG32">
        <f>LN('61raw'!BG32)</f>
        <v>3.8918202981106265</v>
      </c>
      <c r="BH32">
        <f>LN('61raw'!BH32)</f>
        <v>2.5649493574615367</v>
      </c>
      <c r="BI32">
        <f>LN('61raw'!BI32)</f>
        <v>3.2188758248682006</v>
      </c>
      <c r="BJ32">
        <f>LN('61raw'!BJ32)</f>
        <v>4.30406509320417</v>
      </c>
      <c r="BK32">
        <f>LN('61raw'!BK32)</f>
        <v>3.044522437723423</v>
      </c>
    </row>
    <row r="33" spans="1:63" ht="12.75">
      <c r="A33" t="str">
        <f>'61raw'!A33</f>
        <v>BMOC 03-0414-003(#007)</v>
      </c>
      <c r="B33">
        <f>'61raw'!B33</f>
        <v>1</v>
      </c>
      <c r="C33">
        <f>LN('61raw'!C33)</f>
        <v>5.884068628088086</v>
      </c>
      <c r="D33">
        <f>LN('61raw'!D33)</f>
        <v>5.787020073226257</v>
      </c>
      <c r="E33">
        <f>LN('61raw'!E33)</f>
        <v>4.592571150411576</v>
      </c>
      <c r="F33">
        <f>LN('61raw'!F33)</f>
        <v>5.256870176633863</v>
      </c>
      <c r="G33">
        <f>LN('61raw'!G33)</f>
        <v>5.675794438116032</v>
      </c>
      <c r="H33">
        <f>LN('61raw'!H33)</f>
        <v>4.944495491591711</v>
      </c>
      <c r="I33">
        <f>LN('61raw'!I33)</f>
        <v>2.4187668472834556</v>
      </c>
      <c r="J33">
        <f>LN('61raw'!J33)</f>
        <v>2.0541237336955462</v>
      </c>
      <c r="K33">
        <f>LN('61raw'!K33)</f>
        <v>2.8425810940598164</v>
      </c>
      <c r="L33">
        <f>LN('61raw'!L33)</f>
        <v>3.971046345877607</v>
      </c>
      <c r="M33">
        <f>LN('61raw'!M33)</f>
        <v>4.3765114539857715</v>
      </c>
      <c r="N33">
        <f>LN('61raw'!N33)</f>
        <v>4.228875455179707</v>
      </c>
      <c r="O33">
        <f>LN('61raw'!O33)</f>
        <v>4.277665619349139</v>
      </c>
      <c r="P33">
        <f>LN('61raw'!P33)</f>
        <v>3.4892082589848687</v>
      </c>
      <c r="Q33">
        <f>LN('61raw'!Q33)</f>
        <v>2.393625967884686</v>
      </c>
      <c r="R33">
        <f>LN('61raw'!R33)</f>
        <v>3.044522437723423</v>
      </c>
      <c r="S33">
        <f>LN('61raw'!S33)</f>
        <v>4.143134726391533</v>
      </c>
      <c r="T33">
        <f>LN('61raw'!T33)</f>
        <v>4.178992036282385</v>
      </c>
      <c r="U33">
        <f>LN('61raw'!U33)</f>
        <v>3.7495040759303713</v>
      </c>
      <c r="V33">
        <f>LN('61raw'!V33)</f>
        <v>4.127134385045092</v>
      </c>
      <c r="W33">
        <f>LN('61raw'!W33)</f>
        <v>2.970414465569701</v>
      </c>
      <c r="X33">
        <f>LN('61raw'!X33)</f>
        <v>3.7612001156935624</v>
      </c>
      <c r="Y33">
        <f>LN('61raw'!Y33)</f>
        <v>2.760009940032921</v>
      </c>
      <c r="Z33">
        <f>LN('61raw'!Z33)</f>
        <v>3.58351893845611</v>
      </c>
      <c r="AA33">
        <f>LN('61raw'!AA33)</f>
        <v>2.9444389791664403</v>
      </c>
      <c r="AB33">
        <f>LN('61raw'!AB33)</f>
        <v>2.740840023925201</v>
      </c>
      <c r="AC33">
        <f>LN('61raw'!AC33)</f>
        <v>3.258096538021482</v>
      </c>
      <c r="AD33">
        <f>LN('61raw'!AD33)</f>
        <v>3.7013019741124933</v>
      </c>
      <c r="AE33">
        <f>LN('61raw'!AE33)</f>
        <v>4.007333185232471</v>
      </c>
      <c r="AF33">
        <f>LN('61raw'!AF33)</f>
        <v>4.248495242049359</v>
      </c>
      <c r="AG33">
        <f>LN('61raw'!AG33)</f>
        <v>2.3978952727983707</v>
      </c>
      <c r="AH33">
        <f>LN('61raw'!AH33)</f>
        <v>3.306886702190914</v>
      </c>
      <c r="AI33">
        <f>LN('61raw'!AI33)</f>
        <v>1.6094379124341003</v>
      </c>
      <c r="AJ33">
        <f>LN('61raw'!AJ33)</f>
        <v>1.7047480922384253</v>
      </c>
      <c r="AK33">
        <f>LN('61raw'!AK33)</f>
        <v>1.0986122886681098</v>
      </c>
      <c r="AL33">
        <f>LN('61raw'!AL33)</f>
        <v>1.308332819650179</v>
      </c>
      <c r="AM33">
        <f>LN('61raw'!AM33)</f>
        <v>5.0530560099802075</v>
      </c>
      <c r="AN33">
        <f>LN('61raw'!AN33)</f>
        <v>3.725693427236653</v>
      </c>
      <c r="AO33">
        <f>LN('61raw'!AO33)</f>
        <v>4.2626798770413155</v>
      </c>
      <c r="AP33">
        <f>LN('61raw'!AP33)</f>
        <v>4.5217885770490405</v>
      </c>
      <c r="AQ33">
        <f>LN('61raw'!AQ33)</f>
        <v>3.1135153092103742</v>
      </c>
      <c r="AR33">
        <f>LN('61raw'!AR33)</f>
        <v>3.4657359027997265</v>
      </c>
      <c r="AS33">
        <f>LN('61raw'!AS33)</f>
        <v>3.1354942159291497</v>
      </c>
      <c r="AT33">
        <f>LN('61raw'!AT33)</f>
        <v>4.3694478524670215</v>
      </c>
      <c r="AU33">
        <f>LN('61raw'!AU33)</f>
        <v>5.043425116919247</v>
      </c>
      <c r="AV33">
        <f>LN('61raw'!AV33)</f>
        <v>3.6109179126442243</v>
      </c>
      <c r="AW33">
        <f>LN('61raw'!AW33)</f>
        <v>3.449987545831587</v>
      </c>
      <c r="AX33">
        <f>LN('61raw'!AX33)</f>
        <v>4.204692619390966</v>
      </c>
      <c r="AY33">
        <f>LN('61raw'!AY33)</f>
        <v>4.546329380938941</v>
      </c>
      <c r="AZ33">
        <f>LN('61raw'!AZ33)</f>
        <v>3.068052935133617</v>
      </c>
      <c r="BA33">
        <f>LN('61raw'!BA33)</f>
        <v>3.3775875160230218</v>
      </c>
      <c r="BB33">
        <f>LN('61raw'!BB33)</f>
        <v>3.044522437723423</v>
      </c>
      <c r="BC33">
        <f>LN('61raw'!BC33)</f>
        <v>4.736198448394496</v>
      </c>
      <c r="BD33">
        <f>LN('61raw'!BD33)</f>
        <v>4.8283137373023015</v>
      </c>
      <c r="BE33">
        <f>LN('61raw'!BE33)</f>
        <v>3.5263605246161616</v>
      </c>
      <c r="BF33">
        <f>LN('61raw'!BF33)</f>
        <v>3.1780538303479458</v>
      </c>
      <c r="BG33">
        <f>LN('61raw'!BG33)</f>
        <v>4.174387269895637</v>
      </c>
      <c r="BH33">
        <f>LN('61raw'!BH33)</f>
        <v>2.9444389791664403</v>
      </c>
      <c r="BI33">
        <f>LN('61raw'!BI33)</f>
        <v>3.3843902633457743</v>
      </c>
      <c r="BJ33">
        <f>LN('61raw'!BJ33)</f>
        <v>4.48863636973214</v>
      </c>
      <c r="BK33">
        <f>LN('61raw'!BK33)</f>
        <v>3.1354942159291497</v>
      </c>
    </row>
    <row r="34" spans="1:63" ht="12.75">
      <c r="A34" t="str">
        <f>'61raw'!A34</f>
        <v>BMOC 03-0414-003(#008)</v>
      </c>
      <c r="B34">
        <f>'61raw'!B34</f>
        <v>1</v>
      </c>
      <c r="C34">
        <f>LN('61raw'!C34)</f>
        <v>5.791793351978915</v>
      </c>
      <c r="D34">
        <f>LN('61raw'!D34)</f>
        <v>5.696959249308075</v>
      </c>
      <c r="E34">
        <f>LN('61raw'!E34)</f>
        <v>4.457458729789735</v>
      </c>
      <c r="F34">
        <f>LN('61raw'!F34)</f>
        <v>5.183512392062211</v>
      </c>
      <c r="G34">
        <f>LN('61raw'!G34)</f>
        <v>5.516729743486345</v>
      </c>
      <c r="H34">
        <f>LN('61raw'!H34)</f>
        <v>4.887337077751762</v>
      </c>
      <c r="I34">
        <f>LN('61raw'!I34)</f>
        <v>2.2364452904895007</v>
      </c>
      <c r="J34">
        <f>LN('61raw'!J34)</f>
        <v>1.9262903621856613</v>
      </c>
      <c r="K34">
        <f>LN('61raw'!K34)</f>
        <v>2.8425810940598164</v>
      </c>
      <c r="L34">
        <f>LN('61raw'!L34)</f>
        <v>3.941193382727926</v>
      </c>
      <c r="M34">
        <f>LN('61raw'!M34)</f>
        <v>4.27332721775054</v>
      </c>
      <c r="N34">
        <f>LN('61raw'!N34)</f>
        <v>4.182355439544814</v>
      </c>
      <c r="O34">
        <f>LN('61raw'!O34)</f>
        <v>4.205885936955008</v>
      </c>
      <c r="P34">
        <f>LN('61raw'!P34)</f>
        <v>3.5357282746197614</v>
      </c>
      <c r="Q34">
        <f>LN('61raw'!Q34)</f>
        <v>2.4423470353692043</v>
      </c>
      <c r="R34">
        <f>LN('61raw'!R34)</f>
        <v>2.9444389791664403</v>
      </c>
      <c r="S34">
        <f>LN('61raw'!S34)</f>
        <v>3.9945242269398897</v>
      </c>
      <c r="T34">
        <f>LN('61raw'!T34)</f>
        <v>3.9512437185814275</v>
      </c>
      <c r="U34">
        <f>LN('61raw'!U34)</f>
        <v>3.342861804649192</v>
      </c>
      <c r="V34">
        <f>LN('61raw'!V34)</f>
        <v>3.8774315606585272</v>
      </c>
      <c r="W34">
        <f>LN('61raw'!W34)</f>
        <v>2.740840023925201</v>
      </c>
      <c r="X34">
        <f>LN('61raw'!X34)</f>
        <v>3.3843902633457743</v>
      </c>
      <c r="Y34">
        <f>LN('61raw'!Y34)</f>
        <v>2.6026896854443837</v>
      </c>
      <c r="Z34">
        <f>LN('61raw'!Z34)</f>
        <v>3.258096538021482</v>
      </c>
      <c r="AA34">
        <f>LN('61raw'!AA34)</f>
        <v>2.6390573296152584</v>
      </c>
      <c r="AB34">
        <f>LN('61raw'!AB34)</f>
        <v>2.6390573296152584</v>
      </c>
      <c r="AC34">
        <f>LN('61raw'!AC34)</f>
        <v>2.9444389791664403</v>
      </c>
      <c r="AD34">
        <f>LN('61raw'!AD34)</f>
        <v>3.713572066704308</v>
      </c>
      <c r="AE34">
        <f>LN('61raw'!AE34)</f>
        <v>4.055257173514054</v>
      </c>
      <c r="AF34">
        <f>LN('61raw'!AF34)</f>
        <v>4.174387269895637</v>
      </c>
      <c r="AG34">
        <f>LN('61raw'!AG34)</f>
        <v>2.33214389523559</v>
      </c>
      <c r="AH34">
        <f>LN('61raw'!AH34)</f>
        <v>3.3250360206965914</v>
      </c>
      <c r="AI34">
        <f>LN('61raw'!AI34)</f>
        <v>1.4586150226995167</v>
      </c>
      <c r="AJ34">
        <f>LN('61raw'!AJ34)</f>
        <v>1.6094379124341003</v>
      </c>
      <c r="AK34">
        <f>LN('61raw'!AK34)</f>
        <v>0.9162907318741551</v>
      </c>
      <c r="AL34">
        <f>LN('61raw'!AL34)</f>
        <v>1.252762968495368</v>
      </c>
      <c r="AM34">
        <f>LN('61raw'!AM34)</f>
        <v>5.062595033026967</v>
      </c>
      <c r="AN34">
        <f>LN('61raw'!AN34)</f>
        <v>3.6888794541139363</v>
      </c>
      <c r="AO34">
        <f>LN('61raw'!AO34)</f>
        <v>4.22683374526818</v>
      </c>
      <c r="AP34">
        <f>LN('61raw'!AP34)</f>
        <v>4.465908118654584</v>
      </c>
      <c r="AQ34">
        <f>LN('61raw'!AQ34)</f>
        <v>3.2188758248682006</v>
      </c>
      <c r="AR34">
        <f>LN('61raw'!AR34)</f>
        <v>3.427514689979529</v>
      </c>
      <c r="AS34">
        <f>LN('61raw'!AS34)</f>
        <v>3.1354942159291497</v>
      </c>
      <c r="AT34">
        <f>LN('61raw'!AT34)</f>
        <v>4.283586561860629</v>
      </c>
      <c r="AU34">
        <f>LN('61raw'!AU34)</f>
        <v>5.030437921392435</v>
      </c>
      <c r="AV34">
        <f>LN('61raw'!AV34)</f>
        <v>3.7376696182833684</v>
      </c>
      <c r="AW34">
        <f>LN('61raw'!AW34)</f>
        <v>3.349904087274605</v>
      </c>
      <c r="AX34">
        <f>LN('61raw'!AX34)</f>
        <v>4.174387269895637</v>
      </c>
      <c r="AY34">
        <f>LN('61raw'!AY34)</f>
        <v>4.31748811353631</v>
      </c>
      <c r="AZ34">
        <f>LN('61raw'!AZ34)</f>
        <v>3.068052935133617</v>
      </c>
      <c r="BA34">
        <f>LN('61raw'!BA34)</f>
        <v>3.4011973816621555</v>
      </c>
      <c r="BB34">
        <f>LN('61raw'!BB34)</f>
        <v>3.2188758248682006</v>
      </c>
      <c r="BC34">
        <f>LN('61raw'!BC34)</f>
        <v>4.663439094112067</v>
      </c>
      <c r="BD34">
        <f>LN('61raw'!BD34)</f>
        <v>4.770684624465665</v>
      </c>
      <c r="BE34">
        <f>LN('61raw'!BE34)</f>
        <v>3.4965075614664802</v>
      </c>
      <c r="BF34">
        <f>LN('61raw'!BF34)</f>
        <v>3.295836866004329</v>
      </c>
      <c r="BG34">
        <f>LN('61raw'!BG34)</f>
        <v>4.0943445622221</v>
      </c>
      <c r="BH34">
        <f>LN('61raw'!BH34)</f>
        <v>2.70805020110221</v>
      </c>
      <c r="BI34">
        <f>LN('61raw'!BI34)</f>
        <v>3.3775875160230218</v>
      </c>
      <c r="BJ34">
        <f>LN('61raw'!BJ34)</f>
        <v>4.442651256490317</v>
      </c>
      <c r="BK34">
        <f>LN('61raw'!BK34)</f>
        <v>3.1354942159291497</v>
      </c>
    </row>
    <row r="35" spans="1:63" ht="12.75">
      <c r="A35" t="str">
        <f>'61raw'!A35</f>
        <v>BMOC 03-0514-010(#001)</v>
      </c>
      <c r="B35">
        <f>'61raw'!B35</f>
        <v>1</v>
      </c>
      <c r="C35">
        <f>LN('61raw'!C35)</f>
        <v>5.808322653930125</v>
      </c>
      <c r="D35">
        <f>LN('61raw'!D35)</f>
        <v>5.686432836321088</v>
      </c>
      <c r="E35">
        <f>LN('61raw'!E35)</f>
        <v>4.539030383483547</v>
      </c>
      <c r="F35">
        <f>LN('61raw'!F35)</f>
        <v>5.108124915373513</v>
      </c>
      <c r="G35">
        <f>LN('61raw'!G35)</f>
        <v>5.42141956368202</v>
      </c>
      <c r="H35">
        <f>LN('61raw'!H35)</f>
        <v>4.851405068525699</v>
      </c>
      <c r="I35">
        <f>LN('61raw'!I35)</f>
        <v>2.149433913499871</v>
      </c>
      <c r="J35">
        <f>LN('61raw'!J35)</f>
        <v>2.0541237336955462</v>
      </c>
      <c r="K35">
        <f>LN('61raw'!K35)</f>
        <v>2.5847519847577165</v>
      </c>
      <c r="L35">
        <f>LN('61raw'!L35)</f>
        <v>3.81198165124792</v>
      </c>
      <c r="M35">
        <f>LN('61raw'!M35)</f>
        <v>4.27332721775054</v>
      </c>
      <c r="N35">
        <f>LN('61raw'!N35)</f>
        <v>4.133565275375382</v>
      </c>
      <c r="O35">
        <f>LN('61raw'!O35)</f>
        <v>4.228875455179707</v>
      </c>
      <c r="P35">
        <f>LN('61raw'!P35)</f>
        <v>3.3624565533457247</v>
      </c>
      <c r="Q35">
        <f>LN('61raw'!Q35)</f>
        <v>2.379546134130174</v>
      </c>
      <c r="R35">
        <f>LN('61raw'!R35)</f>
        <v>2.995732273553991</v>
      </c>
      <c r="S35">
        <f>LN('61raw'!S35)</f>
        <v>4.007333185232471</v>
      </c>
      <c r="T35">
        <f>LN('61raw'!T35)</f>
        <v>3.970291913552122</v>
      </c>
      <c r="U35">
        <f>LN('61raw'!U35)</f>
        <v>3.676300671907076</v>
      </c>
      <c r="V35">
        <f>LN('61raw'!V35)</f>
        <v>3.9569963710708773</v>
      </c>
      <c r="W35">
        <f>LN('61raw'!W35)</f>
        <v>2.70805020110221</v>
      </c>
      <c r="X35">
        <f>LN('61raw'!X35)</f>
        <v>3.3843902633457743</v>
      </c>
      <c r="Y35">
        <f>LN('61raw'!Y35)</f>
        <v>2.3978952727983707</v>
      </c>
      <c r="Z35">
        <f>LN('61raw'!Z35)</f>
        <v>3.2386784521643803</v>
      </c>
      <c r="AA35">
        <f>LN('61raw'!AA35)</f>
        <v>2.4849066497880004</v>
      </c>
      <c r="AB35">
        <f>LN('61raw'!AB35)</f>
        <v>2.4849066497880004</v>
      </c>
      <c r="AC35">
        <f>LN('61raw'!AC35)</f>
        <v>2.9806186357439426</v>
      </c>
      <c r="AD35">
        <f>LN('61raw'!AD35)</f>
        <v>3.817712325956905</v>
      </c>
      <c r="AE35">
        <f>LN('61raw'!AE35)</f>
        <v>3.970291913552122</v>
      </c>
      <c r="AF35">
        <f>LN('61raw'!AF35)</f>
        <v>4.276666119016055</v>
      </c>
      <c r="AG35">
        <f>LN('61raw'!AG35)</f>
        <v>2.3978952727983707</v>
      </c>
      <c r="AH35">
        <f>LN('61raw'!AH35)</f>
        <v>3.269568939183719</v>
      </c>
      <c r="AI35">
        <f>LN('61raw'!AI35)</f>
        <v>1.6094379124341003</v>
      </c>
      <c r="AJ35">
        <f>LN('61raw'!AJ35)</f>
        <v>1.6094379124341003</v>
      </c>
      <c r="AK35">
        <f>LN('61raw'!AK35)</f>
        <v>1.1631508098056809</v>
      </c>
      <c r="AL35">
        <f>LN('61raw'!AL35)</f>
        <v>1.4586150226995167</v>
      </c>
      <c r="AM35">
        <f>LN('61raw'!AM35)</f>
        <v>5.049856007249537</v>
      </c>
      <c r="AN35">
        <f>LN('61raw'!AN35)</f>
        <v>3.6888794541139363</v>
      </c>
      <c r="AO35">
        <f>LN('61raw'!AO35)</f>
        <v>3.912023005428146</v>
      </c>
      <c r="AP35">
        <f>LN('61raw'!AP35)</f>
        <v>4.418840607796598</v>
      </c>
      <c r="AQ35">
        <f>LN('61raw'!AQ35)</f>
        <v>3.044522437723423</v>
      </c>
      <c r="AR35">
        <f>LN('61raw'!AR35)</f>
        <v>3.4657359027997265</v>
      </c>
      <c r="AS35">
        <f>LN('61raw'!AS35)</f>
        <v>3.2188758248682006</v>
      </c>
      <c r="AT35">
        <f>LN('61raw'!AT35)</f>
        <v>4.406719247264253</v>
      </c>
      <c r="AU35">
        <f>LN('61raw'!AU35)</f>
        <v>4.99767201413584</v>
      </c>
      <c r="AV35">
        <f>LN('61raw'!AV35)</f>
        <v>3.58351893845611</v>
      </c>
      <c r="AW35">
        <f>LN('61raw'!AW35)</f>
        <v>3.4965075614664802</v>
      </c>
      <c r="AX35">
        <f>LN('61raw'!AX35)</f>
        <v>4.219507705176107</v>
      </c>
      <c r="AY35">
        <f>LN('61raw'!AY35)</f>
        <v>4.418840607796598</v>
      </c>
      <c r="AZ35">
        <f>LN('61raw'!AZ35)</f>
        <v>3.1135153092103742</v>
      </c>
      <c r="BA35">
        <f>LN('61raw'!BA35)</f>
        <v>3.449987545831587</v>
      </c>
      <c r="BB35">
        <f>LN('61raw'!BB35)</f>
        <v>3.258096538021482</v>
      </c>
      <c r="BC35">
        <f>LN('61raw'!BC35)</f>
        <v>4.8283137373023015</v>
      </c>
      <c r="BD35">
        <f>LN('61raw'!BD35)</f>
        <v>4.820281565605037</v>
      </c>
      <c r="BE35">
        <f>LN('61raw'!BE35)</f>
        <v>3.4436180975461075</v>
      </c>
      <c r="BF35">
        <f>LN('61raw'!BF35)</f>
        <v>3.2347491740244907</v>
      </c>
      <c r="BG35">
        <f>LN('61raw'!BG35)</f>
        <v>4.07753744390572</v>
      </c>
      <c r="BH35">
        <f>LN('61raw'!BH35)</f>
        <v>2.6390573296152584</v>
      </c>
      <c r="BI35">
        <f>LN('61raw'!BI35)</f>
        <v>3.367295829986474</v>
      </c>
      <c r="BJ35">
        <f>LN('61raw'!BJ35)</f>
        <v>4.499809670330265</v>
      </c>
      <c r="BK35">
        <f>LN('61raw'!BK35)</f>
        <v>3.2188758248682006</v>
      </c>
    </row>
    <row r="36" spans="1:63" ht="12.75">
      <c r="A36" t="str">
        <f>'61raw'!A36</f>
        <v>BMOC 03-0514-010(#002)</v>
      </c>
      <c r="B36">
        <f>'61raw'!B36</f>
        <v>1</v>
      </c>
      <c r="C36">
        <f>LN('61raw'!C36)</f>
        <v>5.722800480491963</v>
      </c>
      <c r="D36">
        <f>LN('61raw'!D36)</f>
        <v>5.53228215649383</v>
      </c>
      <c r="E36">
        <f>LN('61raw'!E36)</f>
        <v>4.346658490836091</v>
      </c>
      <c r="F36">
        <f>LN('61raw'!F36)</f>
        <v>5.009034012729282</v>
      </c>
      <c r="G36">
        <f>LN('61raw'!G36)</f>
        <v>5.314525305392245</v>
      </c>
      <c r="H36">
        <f>LN('61raw'!H36)</f>
        <v>4.721351940277501</v>
      </c>
      <c r="I36">
        <f>LN('61raw'!I36)</f>
        <v>2.2364452904895007</v>
      </c>
      <c r="J36">
        <f>LN('61raw'!J36)</f>
        <v>1.8797703465507685</v>
      </c>
      <c r="K36">
        <f>LN('61raw'!K36)</f>
        <v>2.674700221420656</v>
      </c>
      <c r="L36">
        <f>LN('61raw'!L36)</f>
        <v>3.855833533776769</v>
      </c>
      <c r="M36">
        <f>LN('61raw'!M36)</f>
        <v>4.170379248498098</v>
      </c>
      <c r="N36">
        <f>LN('61raw'!N36)</f>
        <v>4.05560373390567</v>
      </c>
      <c r="O36">
        <f>LN('61raw'!O36)</f>
        <v>4.082271980987832</v>
      </c>
      <c r="P36">
        <f>LN('61raw'!P36)</f>
        <v>3.277899165317662</v>
      </c>
      <c r="Q36">
        <f>LN('61raw'!Q36)</f>
        <v>2.0794415416798357</v>
      </c>
      <c r="R36">
        <f>LN('61raw'!R36)</f>
        <v>2.740840023925201</v>
      </c>
      <c r="S36">
        <f>LN('61raw'!S36)</f>
        <v>3.725693427236653</v>
      </c>
      <c r="T36">
        <f>LN('61raw'!T36)</f>
        <v>3.713572066704308</v>
      </c>
      <c r="U36">
        <f>LN('61raw'!U36)</f>
        <v>3.332204510175204</v>
      </c>
      <c r="V36">
        <f>LN('61raw'!V36)</f>
        <v>3.676300671907076</v>
      </c>
      <c r="W36">
        <f>LN('61raw'!W36)</f>
        <v>2.4849066497880004</v>
      </c>
      <c r="X36">
        <f>LN('61raw'!X36)</f>
        <v>3.2188758248682006</v>
      </c>
      <c r="Y36">
        <f>LN('61raw'!Y36)</f>
        <v>2.3978952727983707</v>
      </c>
      <c r="Z36">
        <f>LN('61raw'!Z36)</f>
        <v>3.091042453358316</v>
      </c>
      <c r="AA36">
        <f>LN('61raw'!AA36)</f>
        <v>2.3978952727983707</v>
      </c>
      <c r="AB36">
        <f>LN('61raw'!AB36)</f>
        <v>2.1162555148025524</v>
      </c>
      <c r="AC36">
        <f>LN('61raw'!AC36)</f>
        <v>2.70805020110221</v>
      </c>
      <c r="AD36">
        <f>LN('61raw'!AD36)</f>
        <v>3.4563851378541766</v>
      </c>
      <c r="AE36">
        <f>LN('61raw'!AE36)</f>
        <v>3.9318256327243257</v>
      </c>
      <c r="AF36">
        <f>LN('61raw'!AF36)</f>
        <v>4.007333185232471</v>
      </c>
      <c r="AG36">
        <f>LN('61raw'!AG36)</f>
        <v>2.0412203288596382</v>
      </c>
      <c r="AH36">
        <f>LN('61raw'!AH36)</f>
        <v>3.1570004211501135</v>
      </c>
      <c r="AI36">
        <f>LN('61raw'!AI36)</f>
        <v>1.3862943611198906</v>
      </c>
      <c r="AJ36">
        <f>LN('61raw'!AJ36)</f>
        <v>1.6094379124341003</v>
      </c>
      <c r="AK36">
        <f>LN('61raw'!AK36)</f>
        <v>1.0986122886681098</v>
      </c>
      <c r="AL36">
        <f>LN('61raw'!AL36)</f>
        <v>1.5686159179138452</v>
      </c>
      <c r="AM36">
        <f>LN('61raw'!AM36)</f>
        <v>4.844187086458591</v>
      </c>
      <c r="AN36">
        <f>LN('61raw'!AN36)</f>
        <v>3.5553480614894135</v>
      </c>
      <c r="AO36">
        <f>LN('61raw'!AO36)</f>
        <v>4.007333185232471</v>
      </c>
      <c r="AP36">
        <f>LN('61raw'!AP36)</f>
        <v>4.356708826689592</v>
      </c>
      <c r="AQ36">
        <f>LN('61raw'!AQ36)</f>
        <v>3.0301337002713233</v>
      </c>
      <c r="AR36">
        <f>LN('61raw'!AR36)</f>
        <v>3.1986731175506815</v>
      </c>
      <c r="AS36">
        <f>LN('61raw'!AS36)</f>
        <v>3.0784809080589937</v>
      </c>
      <c r="AT36">
        <f>LN('61raw'!AT36)</f>
        <v>4.04305126783455</v>
      </c>
      <c r="AU36">
        <f>LN('61raw'!AU36)</f>
        <v>4.912654885736052</v>
      </c>
      <c r="AV36">
        <f>LN('61raw'!AV36)</f>
        <v>3.5553480614894135</v>
      </c>
      <c r="AW36">
        <f>LN('61raw'!AW36)</f>
        <v>3.367295829986474</v>
      </c>
      <c r="AX36">
        <f>LN('61raw'!AX36)</f>
        <v>4.060443010546419</v>
      </c>
      <c r="AY36">
        <f>LN('61raw'!AY36)</f>
        <v>4.356708826689592</v>
      </c>
      <c r="AZ36">
        <f>LN('61raw'!AZ36)</f>
        <v>2.995732273553991</v>
      </c>
      <c r="BA36">
        <f>LN('61raw'!BA36)</f>
        <v>3.258096538021482</v>
      </c>
      <c r="BB36">
        <f>LN('61raw'!BB36)</f>
        <v>2.995732273553991</v>
      </c>
      <c r="BC36">
        <f>LN('61raw'!BC36)</f>
        <v>4.532599493153256</v>
      </c>
      <c r="BD36">
        <f>LN('61raw'!BD36)</f>
        <v>4.700480365792417</v>
      </c>
      <c r="BE36">
        <f>LN('61raw'!BE36)</f>
        <v>3.4111477125153233</v>
      </c>
      <c r="BF36">
        <f>LN('61raw'!BF36)</f>
        <v>3.1354942159291497</v>
      </c>
      <c r="BG36">
        <f>LN('61raw'!BG36)</f>
        <v>3.9318256327243257</v>
      </c>
      <c r="BH36">
        <f>LN('61raw'!BH36)</f>
        <v>2.509599262378372</v>
      </c>
      <c r="BI36">
        <f>LN('61raw'!BI36)</f>
        <v>3.1135153092103742</v>
      </c>
      <c r="BJ36">
        <f>LN('61raw'!BJ36)</f>
        <v>4.343805421853684</v>
      </c>
      <c r="BK36">
        <f>LN('61raw'!BK36)</f>
        <v>3.091042453358316</v>
      </c>
    </row>
    <row r="37" spans="1:63" ht="12.75">
      <c r="A37" t="str">
        <f>'61raw'!A37</f>
        <v>BMOC 96-0510-115(#01)</v>
      </c>
      <c r="B37">
        <f>'61raw'!B37</f>
        <v>2</v>
      </c>
      <c r="C37">
        <f>LN('61raw'!C37)</f>
        <v>5.796543954737512</v>
      </c>
      <c r="D37">
        <f>LN('61raw'!D37)</f>
        <v>5.6292744224811395</v>
      </c>
      <c r="E37">
        <f>LN('61raw'!E37)</f>
        <v>4.505128831807865</v>
      </c>
      <c r="F37">
        <f>LN('61raw'!F37)</f>
        <v>5.198276012367811</v>
      </c>
      <c r="G37">
        <f>LN('61raw'!G37)</f>
        <v>5.43851399704132</v>
      </c>
      <c r="H37">
        <f>LN('61raw'!H37)</f>
        <v>4.8635264290580436</v>
      </c>
      <c r="I37">
        <f>LN('61raw'!I37)</f>
        <v>2.0541237336955462</v>
      </c>
      <c r="J37">
        <f>LN('61raw'!J37)</f>
        <v>2.112392641819522</v>
      </c>
      <c r="K37">
        <f>LN('61raw'!K37)</f>
        <v>2.695977619867941</v>
      </c>
      <c r="L37">
        <f>LN('61raw'!L37)</f>
        <v>4.041998081849892</v>
      </c>
      <c r="M37">
        <f>LN('61raw'!M37)</f>
        <v>4.315886832169337</v>
      </c>
      <c r="N37">
        <f>LN('61raw'!N37)</f>
        <v>4.170379248498098</v>
      </c>
      <c r="O37">
        <f>LN('61raw'!O37)</f>
        <v>4.3054155323020415</v>
      </c>
      <c r="P37">
        <f>LN('61raw'!P37)</f>
        <v>3.083743150876704</v>
      </c>
      <c r="Q37">
        <f>LN('61raw'!Q37)</f>
        <v>2.6390573296152584</v>
      </c>
      <c r="R37">
        <f>LN('61raw'!R37)</f>
        <v>2.1972245773362196</v>
      </c>
      <c r="S37">
        <f>LN('61raw'!S37)</f>
        <v>4.131961425793407</v>
      </c>
      <c r="T37">
        <f>LN('61raw'!T37)</f>
        <v>3.9415818076696905</v>
      </c>
      <c r="U37">
        <f>LN('61raw'!U37)</f>
        <v>3.6838669122903918</v>
      </c>
      <c r="V37">
        <f>LN('61raw'!V37)</f>
        <v>3.912023005428146</v>
      </c>
      <c r="W37">
        <f>LN('61raw'!W37)</f>
        <v>2.4849066497880004</v>
      </c>
      <c r="X37">
        <f>LN('61raw'!X37)</f>
        <v>3.5553480614894135</v>
      </c>
      <c r="Y37">
        <f>LN('61raw'!Y37)</f>
        <v>2.1972245773362196</v>
      </c>
      <c r="Z37">
        <f>LN('61raw'!Z37)</f>
        <v>3.4339872044851463</v>
      </c>
      <c r="AA37">
        <f>LN('61raw'!AA37)</f>
        <v>2.70805020110221</v>
      </c>
      <c r="AB37">
        <f>LN('61raw'!AB37)</f>
        <v>2.3978952727983707</v>
      </c>
      <c r="AC37">
        <f>LN('61raw'!AC37)</f>
        <v>3.0204248861443626</v>
      </c>
      <c r="AD37">
        <f>LN('61raw'!AD37)</f>
        <v>3.7376696182833684</v>
      </c>
      <c r="AE37">
        <f>LN('61raw'!AE37)</f>
        <v>4.197201947661808</v>
      </c>
      <c r="AF37">
        <f>LN('61raw'!AF37)</f>
        <v>4.297285406218791</v>
      </c>
      <c r="AG37">
        <f>LN('61raw'!AG37)</f>
        <v>2.322387720290225</v>
      </c>
      <c r="AH37">
        <f>LN('61raw'!AH37)</f>
        <v>3.4011973816621555</v>
      </c>
      <c r="AI37">
        <f>LN('61raw'!AI37)</f>
        <v>1.6094379124341003</v>
      </c>
      <c r="AJ37">
        <f>LN('61raw'!AJ37)</f>
        <v>1.840549633397487</v>
      </c>
      <c r="AK37">
        <f>LN('61raw'!AK37)</f>
        <v>1.7047480922384253</v>
      </c>
      <c r="AL37">
        <f>LN('61raw'!AL37)</f>
        <v>1.6094379124341003</v>
      </c>
      <c r="AM37">
        <f>LN('61raw'!AM37)</f>
        <v>4.969813299576001</v>
      </c>
      <c r="AN37">
        <f>LN('61raw'!AN37)</f>
        <v>3.6635616461296463</v>
      </c>
      <c r="AO37">
        <f>LN('61raw'!AO37)</f>
        <v>4.219507705176107</v>
      </c>
      <c r="AP37">
        <f>LN('61raw'!AP37)</f>
        <v>4.204692619390966</v>
      </c>
      <c r="AQ37">
        <f>LN('61raw'!AQ37)</f>
        <v>3.1570004211501135</v>
      </c>
      <c r="AR37">
        <f>LN('61raw'!AR37)</f>
        <v>3.4657359027997265</v>
      </c>
      <c r="AS37">
        <f>LN('61raw'!AS37)</f>
        <v>3.1135153092103742</v>
      </c>
      <c r="AT37">
        <f>LN('61raw'!AT37)</f>
        <v>4.499809670330265</v>
      </c>
      <c r="AU37">
        <f>LN('61raw'!AU37)</f>
        <v>4.983606621708336</v>
      </c>
      <c r="AV37">
        <f>LN('61raw'!AV37)</f>
        <v>3.6635616461296463</v>
      </c>
      <c r="AW37">
        <f>LN('61raw'!AW37)</f>
        <v>3.58351893845611</v>
      </c>
      <c r="AX37">
        <f>LN('61raw'!AX37)</f>
        <v>4.127134385045092</v>
      </c>
      <c r="AY37">
        <f>LN('61raw'!AY37)</f>
        <v>4.477336814478207</v>
      </c>
      <c r="AZ37">
        <f>LN('61raw'!AZ37)</f>
        <v>3.2188758248682006</v>
      </c>
      <c r="BA37">
        <f>LN('61raw'!BA37)</f>
        <v>3.4965075614664802</v>
      </c>
      <c r="BB37">
        <f>LN('61raw'!BB37)</f>
        <v>3.1570004211501135</v>
      </c>
      <c r="BC37">
        <f>LN('61raw'!BC37)</f>
        <v>4.553876891600541</v>
      </c>
      <c r="BD37">
        <f>LN('61raw'!BD37)</f>
        <v>4.762173934797756</v>
      </c>
      <c r="BE37">
        <f>LN('61raw'!BE37)</f>
        <v>3.5553480614894135</v>
      </c>
      <c r="BF37">
        <f>LN('61raw'!BF37)</f>
        <v>3.417726683613366</v>
      </c>
      <c r="BG37">
        <f>LN('61raw'!BG37)</f>
        <v>4.02535169073515</v>
      </c>
      <c r="BH37">
        <f>LN('61raw'!BH37)</f>
        <v>2.772588722239781</v>
      </c>
      <c r="BI37">
        <f>LN('61raw'!BI37)</f>
        <v>3.2188758248682006</v>
      </c>
      <c r="BJ37">
        <f>LN('61raw'!BJ37)</f>
        <v>4.400603020246817</v>
      </c>
      <c r="BK37">
        <f>LN('61raw'!BK37)</f>
        <v>3.091042453358316</v>
      </c>
    </row>
    <row r="38" spans="1:63" ht="12.75">
      <c r="A38" t="str">
        <f>'61raw'!A38</f>
        <v>BMOC 96-0510-115(#02)</v>
      </c>
      <c r="B38">
        <f>'61raw'!B38</f>
        <v>2</v>
      </c>
      <c r="C38">
        <f>LN('61raw'!C38)</f>
        <v>5.787020073226257</v>
      </c>
      <c r="D38">
        <f>LN('61raw'!D38)</f>
        <v>5.5506312951620265</v>
      </c>
      <c r="E38">
        <f>LN('61raw'!E38)</f>
        <v>4.414977734813568</v>
      </c>
      <c r="F38">
        <f>LN('61raw'!F38)</f>
        <v>5.223809314372975</v>
      </c>
      <c r="G38">
        <f>LN('61raw'!G38)</f>
        <v>5.43851399704132</v>
      </c>
      <c r="H38">
        <f>LN('61raw'!H38)</f>
        <v>4.845288841508263</v>
      </c>
      <c r="I38">
        <f>LN('61raw'!I38)</f>
        <v>2.316487998163037</v>
      </c>
      <c r="J38">
        <f>LN('61raw'!J38)</f>
        <v>2.0541237336955462</v>
      </c>
      <c r="K38">
        <f>LN('61raw'!K38)</f>
        <v>2.747270914255491</v>
      </c>
      <c r="L38">
        <f>LN('61raw'!L38)</f>
        <v>4.076994923886987</v>
      </c>
      <c r="M38">
        <f>LN('61raw'!M38)</f>
        <v>4.3765114539857715</v>
      </c>
      <c r="N38">
        <f>LN('61raw'!N38)</f>
        <v>4.05560373390567</v>
      </c>
      <c r="O38">
        <f>LN('61raw'!O38)</f>
        <v>4.228875455179707</v>
      </c>
      <c r="P38">
        <f>LN('61raw'!P38)</f>
        <v>3.3350575791576103</v>
      </c>
      <c r="Q38">
        <f>LN('61raw'!Q38)</f>
        <v>2.5649493574615367</v>
      </c>
      <c r="R38">
        <f>LN('61raw'!R38)</f>
        <v>2.995732273553991</v>
      </c>
      <c r="S38">
        <f>LN('61raw'!S38)</f>
        <v>4.290459441148391</v>
      </c>
      <c r="T38">
        <f>LN('61raw'!T38)</f>
        <v>4.143134726391533</v>
      </c>
      <c r="U38">
        <f>LN('61raw'!U38)</f>
        <v>3.7495040759303713</v>
      </c>
      <c r="V38">
        <f>LN('61raw'!V38)</f>
        <v>4.007333185232471</v>
      </c>
      <c r="W38">
        <f>LN('61raw'!W38)</f>
        <v>1.9459101490553132</v>
      </c>
      <c r="X38">
        <f>LN('61raw'!X38)</f>
        <v>3.6506582412937387</v>
      </c>
      <c r="Y38">
        <f>LN('61raw'!Y38)</f>
        <v>2.468099531471619</v>
      </c>
      <c r="Z38">
        <f>LN('61raw'!Z38)</f>
        <v>3.5263605246161616</v>
      </c>
      <c r="AA38">
        <f>LN('61raw'!AA38)</f>
        <v>2.302585092994046</v>
      </c>
      <c r="AB38">
        <f>LN('61raw'!AB38)</f>
        <v>2.3978952727983707</v>
      </c>
      <c r="AC38">
        <f>LN('61raw'!AC38)</f>
        <v>2.70805020110221</v>
      </c>
      <c r="AD38">
        <f>LN('61raw'!AD38)</f>
        <v>3.713572066704308</v>
      </c>
      <c r="AE38">
        <f>LN('61raw'!AE38)</f>
        <v>4.248495242049359</v>
      </c>
      <c r="AF38">
        <f>LN('61raw'!AF38)</f>
        <v>4.283586561860629</v>
      </c>
      <c r="AG38">
        <f>LN('61raw'!AG38)</f>
        <v>2.302585092994046</v>
      </c>
      <c r="AH38">
        <f>LN('61raw'!AH38)</f>
        <v>3.4111477125153233</v>
      </c>
      <c r="AI38">
        <f>LN('61raw'!AI38)</f>
        <v>1.8718021769015913</v>
      </c>
      <c r="AJ38">
        <f>LN('61raw'!AJ38)</f>
        <v>1.791759469228055</v>
      </c>
      <c r="AK38">
        <f>LN('61raw'!AK38)</f>
        <v>1.7047480922384253</v>
      </c>
      <c r="AL38">
        <f>LN('61raw'!AL38)</f>
        <v>1.6094379124341003</v>
      </c>
      <c r="AM38">
        <f>LN('61raw'!AM38)</f>
        <v>4.987025428457122</v>
      </c>
      <c r="AN38">
        <f>LN('61raw'!AN38)</f>
        <v>3.624340932976365</v>
      </c>
      <c r="AO38">
        <f>LN('61raw'!AO38)</f>
        <v>4.204692619390966</v>
      </c>
      <c r="AP38">
        <f>LN('61raw'!AP38)</f>
        <v>4.477336814478207</v>
      </c>
      <c r="AQ38">
        <f>LN('61raw'!AQ38)</f>
        <v>3.1135153092103742</v>
      </c>
      <c r="AR38">
        <f>LN('61raw'!AR38)</f>
        <v>3.449987545831587</v>
      </c>
      <c r="AS38">
        <f>LN('61raw'!AS38)</f>
        <v>3.068052935133617</v>
      </c>
      <c r="AT38">
        <f>LN('61raw'!AT38)</f>
        <v>4.532599493153256</v>
      </c>
      <c r="AU38">
        <f>LN('61raw'!AU38)</f>
        <v>5.017279836814924</v>
      </c>
      <c r="AV38">
        <f>LN('61raw'!AV38)</f>
        <v>3.713572066704308</v>
      </c>
      <c r="AW38">
        <f>LN('61raw'!AW38)</f>
        <v>3.6109179126442243</v>
      </c>
      <c r="AX38">
        <f>LN('61raw'!AX38)</f>
        <v>4.219507705176107</v>
      </c>
      <c r="AY38">
        <f>LN('61raw'!AY38)</f>
        <v>4.532599493153256</v>
      </c>
      <c r="AZ38">
        <f>LN('61raw'!AZ38)</f>
        <v>2.9444389791664403</v>
      </c>
      <c r="BA38">
        <f>LN('61raw'!BA38)</f>
        <v>3.4339872044851463</v>
      </c>
      <c r="BB38">
        <f>LN('61raw'!BB38)</f>
        <v>3.1354942159291497</v>
      </c>
      <c r="BC38">
        <f>LN('61raw'!BC38)</f>
        <v>4.990432586778736</v>
      </c>
      <c r="BD38">
        <f>LN('61raw'!BD38)</f>
        <v>4.787491742782046</v>
      </c>
      <c r="BE38">
        <f>LN('61raw'!BE38)</f>
        <v>3.4657359027997265</v>
      </c>
      <c r="BF38">
        <f>LN('61raw'!BF38)</f>
        <v>3.295836866004329</v>
      </c>
      <c r="BG38">
        <f>LN('61raw'!BG38)</f>
        <v>4.02535169073515</v>
      </c>
      <c r="BH38">
        <f>LN('61raw'!BH38)</f>
        <v>2.833213344056216</v>
      </c>
      <c r="BI38">
        <f>LN('61raw'!BI38)</f>
        <v>3.2771447329921766</v>
      </c>
      <c r="BJ38">
        <f>LN('61raw'!BJ38)</f>
        <v>4.363098624788363</v>
      </c>
      <c r="BK38">
        <f>LN('61raw'!BK38)</f>
        <v>2.995732273553991</v>
      </c>
    </row>
    <row r="39" spans="1:63" ht="12.75">
      <c r="A39" t="str">
        <f>'61raw'!A39</f>
        <v>BMOC 96-0510-117(#01)</v>
      </c>
      <c r="B39">
        <f>'61raw'!B39</f>
        <v>2</v>
      </c>
      <c r="C39">
        <f>LN('61raw'!C39)</f>
        <v>5.675794438116032</v>
      </c>
      <c r="D39">
        <f>LN('61raw'!D39)</f>
        <v>5.544552249085644</v>
      </c>
      <c r="E39">
        <f>LN('61raw'!E39)</f>
        <v>4.336506119372072</v>
      </c>
      <c r="F39">
        <f>LN('61raw'!F39)</f>
        <v>5.15421602257378</v>
      </c>
      <c r="G39">
        <f>LN('61raw'!G39)</f>
        <v>5.319883144462597</v>
      </c>
      <c r="H39">
        <f>LN('61raw'!H39)</f>
        <v>4.7487509144656155</v>
      </c>
      <c r="I39">
        <f>LN('61raw'!I39)</f>
        <v>2.0541237336955462</v>
      </c>
      <c r="J39">
        <f>LN('61raw'!J39)</f>
        <v>1.63860828973388</v>
      </c>
      <c r="K39">
        <f>LN('61raw'!K39)</f>
        <v>2.4595888418037104</v>
      </c>
      <c r="L39">
        <f>LN('61raw'!L39)</f>
        <v>3.941193382727926</v>
      </c>
      <c r="M39">
        <f>LN('61raw'!M39)</f>
        <v>4.284138133854756</v>
      </c>
      <c r="N39">
        <f>LN('61raw'!N39)</f>
        <v>4.014218517742816</v>
      </c>
      <c r="O39">
        <f>LN('61raw'!O39)</f>
        <v>4.145987795373939</v>
      </c>
      <c r="P39">
        <f>LN('61raw'!P39)</f>
        <v>2.929592471049446</v>
      </c>
      <c r="Q39">
        <f>LN('61raw'!Q39)</f>
        <v>2.4849066497880004</v>
      </c>
      <c r="R39">
        <f>LN('61raw'!R39)</f>
        <v>2.833213344056216</v>
      </c>
      <c r="S39">
        <f>LN('61raw'!S39)</f>
        <v>4.0943445622221</v>
      </c>
      <c r="T39">
        <f>LN('61raw'!T39)</f>
        <v>3.9318256327243257</v>
      </c>
      <c r="U39">
        <f>LN('61raw'!U39)</f>
        <v>3.6375861597263857</v>
      </c>
      <c r="V39">
        <f>LN('61raw'!V39)</f>
        <v>3.9415818076696905</v>
      </c>
      <c r="W39">
        <f>LN('61raw'!W39)</f>
        <v>2.1400661634962708</v>
      </c>
      <c r="X39">
        <f>LN('61raw'!X39)</f>
        <v>3.5263605246161616</v>
      </c>
      <c r="Y39">
        <f>LN('61raw'!Y39)</f>
        <v>2.4849066497880004</v>
      </c>
      <c r="Z39">
        <f>LN('61raw'!Z39)</f>
        <v>3.3843902633457743</v>
      </c>
      <c r="AA39">
        <f>LN('61raw'!AA39)</f>
        <v>2.5257286443082556</v>
      </c>
      <c r="AB39">
        <f>LN('61raw'!AB39)</f>
        <v>1.6094379124341003</v>
      </c>
      <c r="AC39">
        <f>LN('61raw'!AC39)</f>
        <v>2.70805020110221</v>
      </c>
      <c r="AD39">
        <f>LN('61raw'!AD39)</f>
        <v>3.332204510175204</v>
      </c>
      <c r="AE39">
        <f>LN('61raw'!AE39)</f>
        <v>4.0943445622221</v>
      </c>
      <c r="AF39">
        <f>LN('61raw'!AF39)</f>
        <v>4.23410650459726</v>
      </c>
      <c r="AG39">
        <f>LN('61raw'!AG39)</f>
        <v>2.1972245773362196</v>
      </c>
      <c r="AH39">
        <f>LN('61raw'!AH39)</f>
        <v>3.3568971227655755</v>
      </c>
      <c r="AI39">
        <f>LN('61raw'!AI39)</f>
        <v>1.6094379124341003</v>
      </c>
      <c r="AJ39">
        <f>LN('61raw'!AJ39)</f>
        <v>1.791759469228055</v>
      </c>
      <c r="AK39">
        <f>LN('61raw'!AK39)</f>
        <v>1.8718021769015913</v>
      </c>
      <c r="AL39">
        <f>LN('61raw'!AL39)</f>
        <v>1.3862943611198906</v>
      </c>
      <c r="AM39">
        <f>LN('61raw'!AM39)</f>
        <v>4.875197323201151</v>
      </c>
      <c r="AN39">
        <f>LN('61raw'!AN39)</f>
        <v>3.58351893845611</v>
      </c>
      <c r="AO39">
        <f>LN('61raw'!AO39)</f>
        <v>4.0943445622221</v>
      </c>
      <c r="AP39">
        <f>LN('61raw'!AP39)</f>
        <v>4.3694478524670215</v>
      </c>
      <c r="AQ39">
        <f>LN('61raw'!AQ39)</f>
        <v>3.1354942159291497</v>
      </c>
      <c r="AR39">
        <f>LN('61raw'!AR39)</f>
        <v>3.332204510175204</v>
      </c>
      <c r="AS39">
        <f>LN('61raw'!AS39)</f>
        <v>3.091042453358316</v>
      </c>
      <c r="AT39">
        <f>LN('61raw'!AT39)</f>
        <v>4.537961436294641</v>
      </c>
      <c r="AU39">
        <f>LN('61raw'!AU39)</f>
        <v>4.859812404361672</v>
      </c>
      <c r="AV39">
        <f>LN('61raw'!AV39)</f>
        <v>3.6109179126442243</v>
      </c>
      <c r="AW39">
        <f>LN('61raw'!AW39)</f>
        <v>3.5263605246161616</v>
      </c>
      <c r="AX39">
        <f>LN('61raw'!AX39)</f>
        <v>4.174387269895637</v>
      </c>
      <c r="AY39">
        <f>LN('61raw'!AY39)</f>
        <v>4.51085950651685</v>
      </c>
      <c r="AZ39">
        <f>LN('61raw'!AZ39)</f>
        <v>3.091042453358316</v>
      </c>
      <c r="BA39">
        <f>LN('61raw'!BA39)</f>
        <v>3.295836866004329</v>
      </c>
      <c r="BB39">
        <f>LN('61raw'!BB39)</f>
        <v>3.091042453358316</v>
      </c>
      <c r="BC39">
        <f>LN('61raw'!BC39)</f>
        <v>4.852030263919617</v>
      </c>
      <c r="BD39">
        <f>LN('61raw'!BD39)</f>
        <v>4.6913478822291435</v>
      </c>
      <c r="BE39">
        <f>LN('61raw'!BE39)</f>
        <v>3.4339872044851463</v>
      </c>
      <c r="BF39">
        <f>LN('61raw'!BF39)</f>
        <v>3.332204510175204</v>
      </c>
      <c r="BG39">
        <f>LN('61raw'!BG39)</f>
        <v>3.9512437185814275</v>
      </c>
      <c r="BH39">
        <f>LN('61raw'!BH39)</f>
        <v>2.6026896854443837</v>
      </c>
      <c r="BI39">
        <f>LN('61raw'!BI39)</f>
        <v>3.1484533605716547</v>
      </c>
      <c r="BJ39">
        <f>LN('61raw'!BJ39)</f>
        <v>4.212127597878484</v>
      </c>
      <c r="BK39">
        <f>LN('61raw'!BK39)</f>
        <v>2.928523523860541</v>
      </c>
    </row>
    <row r="40" spans="1:63" ht="12.75">
      <c r="A40" t="str">
        <f>'61raw'!A40</f>
        <v>BMOC 96-0510-117(#02)</v>
      </c>
      <c r="B40">
        <f>'61raw'!B40</f>
        <v>2</v>
      </c>
      <c r="C40">
        <f>LN('61raw'!C40)</f>
        <v>5.707376010166331</v>
      </c>
      <c r="D40">
        <f>LN('61raw'!D40)</f>
        <v>5.6151698162995975</v>
      </c>
      <c r="E40">
        <f>LN('61raw'!E40)</f>
        <v>4.356708826689592</v>
      </c>
      <c r="F40">
        <f>LN('61raw'!F40)</f>
        <v>5.126817048385665</v>
      </c>
      <c r="G40">
        <f>LN('61raw'!G40)</f>
        <v>5.400512878862706</v>
      </c>
      <c r="H40">
        <f>LN('61raw'!H40)</f>
        <v>4.839134975933884</v>
      </c>
      <c r="I40">
        <f>LN('61raw'!I40)</f>
        <v>2.0541237336955462</v>
      </c>
      <c r="J40">
        <f>LN('61raw'!J40)</f>
        <v>1.8309801823813363</v>
      </c>
      <c r="K40">
        <f>LN('61raw'!K40)</f>
        <v>2.674700221420656</v>
      </c>
      <c r="L40">
        <f>LN('61raw'!L40)</f>
        <v>3.971046345877607</v>
      </c>
      <c r="M40">
        <f>LN('61raw'!M40)</f>
        <v>4.251348311031766</v>
      </c>
      <c r="N40">
        <f>LN('61raw'!N40)</f>
        <v>4.041998081849892</v>
      </c>
      <c r="O40">
        <f>LN('61raw'!O40)</f>
        <v>4.205885936955008</v>
      </c>
      <c r="P40">
        <f>LN('61raw'!P40)</f>
        <v>3.389124800427886</v>
      </c>
      <c r="Q40">
        <f>LN('61raw'!Q40)</f>
        <v>2.4849066497880004</v>
      </c>
      <c r="R40">
        <f>LN('61raw'!R40)</f>
        <v>2.9338568698359033</v>
      </c>
      <c r="S40">
        <f>LN('61raw'!S40)</f>
        <v>4.143134726391533</v>
      </c>
      <c r="T40">
        <f>LN('61raw'!T40)</f>
        <v>4.0943445622221</v>
      </c>
      <c r="U40">
        <f>LN('61raw'!U40)</f>
        <v>3.713572066704308</v>
      </c>
      <c r="V40">
        <f>LN('61raw'!V40)</f>
        <v>4.04305126783455</v>
      </c>
      <c r="W40">
        <f>LN('61raw'!W40)</f>
        <v>2.833213344056216</v>
      </c>
      <c r="X40">
        <f>LN('61raw'!X40)</f>
        <v>3.6635616461296463</v>
      </c>
      <c r="Y40">
        <f>LN('61raw'!Y40)</f>
        <v>2.0794415416798357</v>
      </c>
      <c r="Z40">
        <f>LN('61raw'!Z40)</f>
        <v>3.624340932976365</v>
      </c>
      <c r="AA40">
        <f>LN('61raw'!AA40)</f>
        <v>2.6390573296152584</v>
      </c>
      <c r="AB40">
        <f>LN('61raw'!AB40)</f>
        <v>1.9459101490553132</v>
      </c>
      <c r="AC40">
        <f>LN('61raw'!AC40)</f>
        <v>2.8622008809294686</v>
      </c>
      <c r="AD40">
        <f>LN('61raw'!AD40)</f>
        <v>3.5553480614894135</v>
      </c>
      <c r="AE40">
        <f>LN('61raw'!AE40)</f>
        <v>4.1588830833596715</v>
      </c>
      <c r="AF40">
        <f>LN('61raw'!AF40)</f>
        <v>4.276666119016055</v>
      </c>
      <c r="AG40">
        <f>LN('61raw'!AG40)</f>
        <v>2.0794415416798357</v>
      </c>
      <c r="AH40">
        <f>LN('61raw'!AH40)</f>
        <v>3.349904087274605</v>
      </c>
      <c r="AI40">
        <f>LN('61raw'!AI40)</f>
        <v>1.6094379124341003</v>
      </c>
      <c r="AJ40">
        <f>LN('61raw'!AJ40)</f>
        <v>1.6486586255873816</v>
      </c>
      <c r="AK40">
        <f>LN('61raw'!AK40)</f>
        <v>1.252762968495368</v>
      </c>
      <c r="AL40">
        <f>LN('61raw'!AL40)</f>
        <v>1.5686159179138452</v>
      </c>
      <c r="AM40">
        <f>LN('61raw'!AM40)</f>
        <v>4.941642422609304</v>
      </c>
      <c r="AN40">
        <f>LN('61raw'!AN40)</f>
        <v>3.6888794541139363</v>
      </c>
      <c r="AO40">
        <f>LN('61raw'!AO40)</f>
        <v>4.219507705176107</v>
      </c>
      <c r="AP40">
        <f>LN('61raw'!AP40)</f>
        <v>4.48863636973214</v>
      </c>
      <c r="AQ40">
        <f>LN('61raw'!AQ40)</f>
        <v>3.3463891451671604</v>
      </c>
      <c r="AR40">
        <f>LN('61raw'!AR40)</f>
        <v>3.332204510175204</v>
      </c>
      <c r="AS40">
        <f>LN('61raw'!AS40)</f>
        <v>3.1171217966832074</v>
      </c>
      <c r="AT40">
        <f>LN('61raw'!AT40)</f>
        <v>4.388257184424518</v>
      </c>
      <c r="AU40">
        <f>LN('61raw'!AU40)</f>
        <v>4.912654885736052</v>
      </c>
      <c r="AV40">
        <f>LN('61raw'!AV40)</f>
        <v>3.58351893845611</v>
      </c>
      <c r="AW40">
        <f>LN('61raw'!AW40)</f>
        <v>3.5553480614894135</v>
      </c>
      <c r="AX40">
        <f>LN('61raw'!AX40)</f>
        <v>4.276666119016055</v>
      </c>
      <c r="AY40">
        <f>LN('61raw'!AY40)</f>
        <v>4.477336814478207</v>
      </c>
      <c r="AZ40">
        <f>LN('61raw'!AZ40)</f>
        <v>3.258096538021482</v>
      </c>
      <c r="BA40">
        <f>LN('61raw'!BA40)</f>
        <v>3.258096538021482</v>
      </c>
      <c r="BB40">
        <f>LN('61raw'!BB40)</f>
        <v>3.1354942159291497</v>
      </c>
      <c r="BC40">
        <f>LN('61raw'!BC40)</f>
        <v>4.77912349311153</v>
      </c>
      <c r="BD40">
        <f>LN('61raw'!BD40)</f>
        <v>4.677490847567718</v>
      </c>
      <c r="BE40">
        <f>LN('61raw'!BE40)</f>
        <v>3.449987545831587</v>
      </c>
      <c r="BF40">
        <f>LN('61raw'!BF40)</f>
        <v>3.332204510175204</v>
      </c>
      <c r="BG40">
        <f>LN('61raw'!BG40)</f>
        <v>4.0943445622221</v>
      </c>
      <c r="BH40">
        <f>LN('61raw'!BH40)</f>
        <v>2.70805020110221</v>
      </c>
      <c r="BI40">
        <f>LN('61raw'!BI40)</f>
        <v>3.2188758248682006</v>
      </c>
      <c r="BJ40">
        <f>LN('61raw'!BJ40)</f>
        <v>4.2626798770413155</v>
      </c>
      <c r="BK40">
        <f>LN('61raw'!BK40)</f>
        <v>3.044522437723423</v>
      </c>
    </row>
    <row r="41" spans="1:63" ht="12.75">
      <c r="A41" t="str">
        <f>'61raw'!A41</f>
        <v>BMOC 96-0510-117(#03)</v>
      </c>
      <c r="B41">
        <f>'61raw'!B41</f>
        <v>2</v>
      </c>
      <c r="C41">
        <f>LN('61raw'!C41)</f>
        <v>5.7125439803247735</v>
      </c>
      <c r="D41">
        <f>LN('61raw'!D41)</f>
        <v>5.494541828510982</v>
      </c>
      <c r="E41">
        <f>LN('61raw'!E41)</f>
        <v>4.24017501043364</v>
      </c>
      <c r="F41">
        <f>LN('61raw'!F41)</f>
        <v>5.145166187053862</v>
      </c>
      <c r="G41">
        <f>LN('61raw'!G41)</f>
        <v>5.37193950641865</v>
      </c>
      <c r="H41">
        <f>LN('61raw'!H41)</f>
        <v>4.762173934797756</v>
      </c>
      <c r="I41">
        <f>LN('61raw'!I41)</f>
        <v>2.2364452904895007</v>
      </c>
      <c r="J41">
        <f>LN('61raw'!J41)</f>
        <v>2.0541237336955462</v>
      </c>
      <c r="K41">
        <f>LN('61raw'!K41)</f>
        <v>2.6390573296152584</v>
      </c>
      <c r="L41">
        <f>LN('61raw'!L41)</f>
        <v>4.02535169073515</v>
      </c>
      <c r="M41">
        <f>LN('61raw'!M41)</f>
        <v>4.2626798770413155</v>
      </c>
      <c r="N41">
        <f>LN('61raw'!N41)</f>
        <v>4.23410650459726</v>
      </c>
      <c r="O41">
        <f>LN('61raw'!O41)</f>
        <v>4.219507705176107</v>
      </c>
      <c r="P41">
        <f>LN('61raw'!P41)</f>
        <v>3.1780538303479458</v>
      </c>
      <c r="Q41">
        <f>LN('61raw'!Q41)</f>
        <v>2.4849066497880004</v>
      </c>
      <c r="R41">
        <f>LN('61raw'!R41)</f>
        <v>2.917770732084279</v>
      </c>
      <c r="S41">
        <f>LN('61raw'!S41)</f>
        <v>4.143134726391533</v>
      </c>
      <c r="T41">
        <f>LN('61raw'!T41)</f>
        <v>4.119037174812473</v>
      </c>
      <c r="U41">
        <f>LN('61raw'!U41)</f>
        <v>3.8501476017100584</v>
      </c>
      <c r="V41">
        <f>LN('61raw'!V41)</f>
        <v>4.07753744390572</v>
      </c>
      <c r="W41">
        <f>LN('61raw'!W41)</f>
        <v>2.740840023925201</v>
      </c>
      <c r="X41">
        <f>LN('61raw'!X41)</f>
        <v>3.7376696182833684</v>
      </c>
      <c r="Y41">
        <f>LN('61raw'!Y41)</f>
        <v>2.6741486494265287</v>
      </c>
      <c r="Z41">
        <f>LN('61raw'!Z41)</f>
        <v>3.6635616461296463</v>
      </c>
      <c r="AA41">
        <f>LN('61raw'!AA41)</f>
        <v>2.70805020110221</v>
      </c>
      <c r="AB41">
        <f>LN('61raw'!AB41)</f>
        <v>1.6094379124341003</v>
      </c>
      <c r="AC41">
        <f>LN('61raw'!AC41)</f>
        <v>2.72785282839839</v>
      </c>
      <c r="AD41">
        <f>LN('61raw'!AD41)</f>
        <v>3.295836866004329</v>
      </c>
      <c r="AE41">
        <f>LN('61raw'!AE41)</f>
        <v>4.23410650459726</v>
      </c>
      <c r="AF41">
        <f>LN('61raw'!AF41)</f>
        <v>4.23410650459726</v>
      </c>
      <c r="AG41">
        <f>LN('61raw'!AG41)</f>
        <v>2.0794415416798357</v>
      </c>
      <c r="AH41">
        <f>LN('61raw'!AH41)</f>
        <v>3.367295829986474</v>
      </c>
      <c r="AI41">
        <f>LN('61raw'!AI41)</f>
        <v>1.791759469228055</v>
      </c>
      <c r="AJ41">
        <f>LN('61raw'!AJ41)</f>
        <v>1.791759469228055</v>
      </c>
      <c r="AK41">
        <f>LN('61raw'!AK41)</f>
        <v>2.0794415416798357</v>
      </c>
      <c r="AL41">
        <f>LN('61raw'!AL41)</f>
        <v>1.6094379124341003</v>
      </c>
      <c r="AM41">
        <f>LN('61raw'!AM41)</f>
        <v>4.919980925828125</v>
      </c>
      <c r="AN41">
        <f>LN('61raw'!AN41)</f>
        <v>3.7376696182833684</v>
      </c>
      <c r="AO41">
        <f>LN('61raw'!AO41)</f>
        <v>4.204692619390966</v>
      </c>
      <c r="AP41">
        <f>LN('61raw'!AP41)</f>
        <v>4.574710978503383</v>
      </c>
      <c r="AQ41">
        <f>LN('61raw'!AQ41)</f>
        <v>3.391147045808654</v>
      </c>
      <c r="AR41">
        <f>LN('61raw'!AR41)</f>
        <v>3.367295829986474</v>
      </c>
      <c r="AS41">
        <f>LN('61raw'!AS41)</f>
        <v>3.2386784521643803</v>
      </c>
      <c r="AT41">
        <f>LN('61raw'!AT41)</f>
        <v>4.356708826689592</v>
      </c>
      <c r="AU41">
        <f>LN('61raw'!AU41)</f>
        <v>5.020585624949424</v>
      </c>
      <c r="AV41">
        <f>LN('61raw'!AV41)</f>
        <v>3.725693427236653</v>
      </c>
      <c r="AW41">
        <f>LN('61raw'!AW41)</f>
        <v>3.5263605246161616</v>
      </c>
      <c r="AX41">
        <f>LN('61raw'!AX41)</f>
        <v>4.174387269895637</v>
      </c>
      <c r="AY41">
        <f>LN('61raw'!AY41)</f>
        <v>4.5217885770490405</v>
      </c>
      <c r="AZ41">
        <f>LN('61raw'!AZ41)</f>
        <v>3.2771447329921766</v>
      </c>
      <c r="BA41">
        <f>LN('61raw'!BA41)</f>
        <v>3.417726683613366</v>
      </c>
      <c r="BB41">
        <f>LN('61raw'!BB41)</f>
        <v>3.258096538021482</v>
      </c>
      <c r="BC41">
        <f>LN('61raw'!BC41)</f>
        <v>4.836281906951478</v>
      </c>
      <c r="BD41">
        <f>LN('61raw'!BD41)</f>
        <v>4.882801922586371</v>
      </c>
      <c r="BE41">
        <f>LN('61raw'!BE41)</f>
        <v>3.597312260588446</v>
      </c>
      <c r="BF41">
        <f>LN('61raw'!BF41)</f>
        <v>3.4011973816621555</v>
      </c>
      <c r="BG41">
        <f>LN('61raw'!BG41)</f>
        <v>4.219507705176107</v>
      </c>
      <c r="BH41">
        <f>LN('61raw'!BH41)</f>
        <v>2.70805020110221</v>
      </c>
      <c r="BI41">
        <f>LN('61raw'!BI41)</f>
        <v>3.258096538021482</v>
      </c>
      <c r="BJ41">
        <f>LN('61raw'!BJ41)</f>
        <v>4.31748811353631</v>
      </c>
      <c r="BK41">
        <f>LN('61raw'!BK41)</f>
        <v>3.0204248861443626</v>
      </c>
    </row>
    <row r="42" spans="1:63" ht="12.75">
      <c r="A42" t="str">
        <f>'61raw'!A42</f>
        <v>BMOC 96-0510-117(#04)</v>
      </c>
      <c r="B42">
        <f>'61raw'!B42</f>
        <v>2</v>
      </c>
      <c r="C42">
        <f>LN('61raw'!C42)</f>
        <v>5.654171974102867</v>
      </c>
      <c r="D42">
        <f>LN('61raw'!D42)</f>
        <v>5.507280854288412</v>
      </c>
      <c r="E42">
        <f>LN('61raw'!E42)</f>
        <v>4.228875455179707</v>
      </c>
      <c r="F42">
        <f>LN('61raw'!F42)</f>
        <v>5.089076720402819</v>
      </c>
      <c r="G42">
        <f>LN('61raw'!G42)</f>
        <v>5.349960599699875</v>
      </c>
      <c r="H42">
        <f>LN('61raw'!H42)</f>
        <v>4.693181063310805</v>
      </c>
      <c r="I42">
        <f>LN('61raw'!I42)</f>
        <v>2.0541237336955462</v>
      </c>
      <c r="J42">
        <f>LN('61raw'!J42)</f>
        <v>2.0541237336955462</v>
      </c>
      <c r="K42">
        <f>LN('61raw'!K42)</f>
        <v>2.641910398597665</v>
      </c>
      <c r="L42">
        <f>LN('61raw'!L42)</f>
        <v>3.9104217240611723</v>
      </c>
      <c r="M42">
        <f>LN('61raw'!M42)</f>
        <v>4.251348311031766</v>
      </c>
      <c r="N42">
        <f>LN('61raw'!N42)</f>
        <v>3.9104217240611723</v>
      </c>
      <c r="O42">
        <f>LN('61raw'!O42)</f>
        <v>4.05560373390567</v>
      </c>
      <c r="P42">
        <f>LN('61raw'!P42)</f>
        <v>3.12762167414592</v>
      </c>
      <c r="Q42">
        <f>LN('61raw'!Q42)</f>
        <v>2.3513752571634776</v>
      </c>
      <c r="R42">
        <f>LN('61raw'!R42)</f>
        <v>2.6741486494265287</v>
      </c>
      <c r="S42">
        <f>LN('61raw'!S42)</f>
        <v>4.0943445622221</v>
      </c>
      <c r="T42">
        <f>LN('61raw'!T42)</f>
        <v>3.9318256327243257</v>
      </c>
      <c r="U42">
        <f>LN('61raw'!U42)</f>
        <v>3.624340932976365</v>
      </c>
      <c r="V42">
        <f>LN('61raw'!V42)</f>
        <v>3.912023005428146</v>
      </c>
      <c r="W42">
        <f>LN('61raw'!W42)</f>
        <v>2.3513752571634776</v>
      </c>
      <c r="X42">
        <f>LN('61raw'!X42)</f>
        <v>3.5168749175195178</v>
      </c>
      <c r="Y42">
        <f>LN('61raw'!Y42)</f>
        <v>1.9459101490553132</v>
      </c>
      <c r="Z42">
        <f>LN('61raw'!Z42)</f>
        <v>3.2386784521643803</v>
      </c>
      <c r="AA42">
        <f>LN('61raw'!AA42)</f>
        <v>2.0794415416798357</v>
      </c>
      <c r="AB42">
        <f>LN('61raw'!AB42)</f>
        <v>1.9459101490553132</v>
      </c>
      <c r="AC42">
        <f>LN('61raw'!AC42)</f>
        <v>2.6390573296152584</v>
      </c>
      <c r="AD42">
        <f>LN('61raw'!AD42)</f>
        <v>3.4011973816621555</v>
      </c>
      <c r="AE42">
        <f>LN('61raw'!AE42)</f>
        <v>4.143134726391533</v>
      </c>
      <c r="AF42">
        <f>LN('61raw'!AF42)</f>
        <v>4.189654742026425</v>
      </c>
      <c r="AG42">
        <f>LN('61raw'!AG42)</f>
        <v>2.2300144001592104</v>
      </c>
      <c r="AH42">
        <f>LN('61raw'!AH42)</f>
        <v>3.4011973816621555</v>
      </c>
      <c r="AI42">
        <f>LN('61raw'!AI42)</f>
        <v>1.791759469228055</v>
      </c>
      <c r="AJ42">
        <f>LN('61raw'!AJ42)</f>
        <v>1.791759469228055</v>
      </c>
      <c r="AK42">
        <f>LN('61raw'!AK42)</f>
        <v>1.9459101490553132</v>
      </c>
      <c r="AL42">
        <f>LN('61raw'!AL42)</f>
        <v>1.6094379124341003</v>
      </c>
      <c r="AM42">
        <f>LN('61raw'!AM42)</f>
        <v>4.912654885736052</v>
      </c>
      <c r="AN42">
        <f>LN('61raw'!AN42)</f>
        <v>3.58351893845611</v>
      </c>
      <c r="AO42">
        <f>LN('61raw'!AO42)</f>
        <v>4.1666652238017265</v>
      </c>
      <c r="AP42">
        <f>LN('61raw'!AP42)</f>
        <v>4.189654742026425</v>
      </c>
      <c r="AQ42">
        <f>LN('61raw'!AQ42)</f>
        <v>3.2771447329921766</v>
      </c>
      <c r="AR42">
        <f>LN('61raw'!AR42)</f>
        <v>3.3843902633457743</v>
      </c>
      <c r="AS42">
        <f>LN('61raw'!AS42)</f>
        <v>3.1065755455371455</v>
      </c>
      <c r="AT42">
        <f>LN('61raw'!AT42)</f>
        <v>4.3549571662727065</v>
      </c>
      <c r="AU42">
        <f>LN('61raw'!AU42)</f>
        <v>4.912654885736052</v>
      </c>
      <c r="AV42">
        <f>LN('61raw'!AV42)</f>
        <v>3.6375861597263857</v>
      </c>
      <c r="AW42">
        <f>LN('61raw'!AW42)</f>
        <v>3.543853682063679</v>
      </c>
      <c r="AX42">
        <f>LN('61raw'!AX42)</f>
        <v>4.22683374526818</v>
      </c>
      <c r="AY42">
        <f>LN('61raw'!AY42)</f>
        <v>4.4942386252808095</v>
      </c>
      <c r="AZ42">
        <f>LN('61raw'!AZ42)</f>
        <v>3.091042453358316</v>
      </c>
      <c r="BA42">
        <f>LN('61raw'!BA42)</f>
        <v>3.4011973816621555</v>
      </c>
      <c r="BB42">
        <f>LN('61raw'!BB42)</f>
        <v>3.055435361462027</v>
      </c>
      <c r="BC42">
        <f>LN('61raw'!BC42)</f>
        <v>4.700480365792417</v>
      </c>
      <c r="BD42">
        <f>LN('61raw'!BD42)</f>
        <v>4.686750172980514</v>
      </c>
      <c r="BE42">
        <f>LN('61raw'!BE42)</f>
        <v>3.481240089335692</v>
      </c>
      <c r="BF42">
        <f>LN('61raw'!BF42)</f>
        <v>3.295836866004329</v>
      </c>
      <c r="BG42">
        <f>LN('61raw'!BG42)</f>
        <v>4.105391969656004</v>
      </c>
      <c r="BH42">
        <f>LN('61raw'!BH42)</f>
        <v>2.6479255335233076</v>
      </c>
      <c r="BI42">
        <f>LN('61raw'!BI42)</f>
        <v>3.258096538021482</v>
      </c>
      <c r="BJ42">
        <f>LN('61raw'!BJ42)</f>
        <v>4.189654742026425</v>
      </c>
      <c r="BK42">
        <f>LN('61raw'!BK42)</f>
        <v>2.8622008809294686</v>
      </c>
    </row>
    <row r="43" spans="1:63" ht="12.75">
      <c r="A43" t="str">
        <f>'61raw'!A43</f>
        <v>BMOC 96-0510-113(#01)</v>
      </c>
      <c r="B43">
        <f>'61raw'!B43</f>
        <v>2</v>
      </c>
      <c r="C43">
        <f>LN('61raw'!C43)</f>
        <v>5.662335284742028</v>
      </c>
      <c r="D43">
        <f>LN('61raw'!D43)</f>
        <v>5.500931626609754</v>
      </c>
      <c r="E43">
        <f>LN('61raw'!E43)</f>
        <v>4.3765114539857715</v>
      </c>
      <c r="F43">
        <f>LN('61raw'!F43)</f>
        <v>5.059806338102705</v>
      </c>
      <c r="G43">
        <f>LN('61raw'!G43)</f>
        <v>5.288872907720037</v>
      </c>
      <c r="H43">
        <f>LN('61raw'!H43)</f>
        <v>4.7487509144656155</v>
      </c>
      <c r="I43">
        <f>LN('61raw'!I43)</f>
        <v>2.0541237336955462</v>
      </c>
      <c r="J43">
        <f>LN('61raw'!J43)</f>
        <v>1.8309801823813363</v>
      </c>
      <c r="K43">
        <f>LN('61raw'!K43)</f>
        <v>2.560941336063998</v>
      </c>
      <c r="L43">
        <f>LN('61raw'!L43)</f>
        <v>3.894673367093033</v>
      </c>
      <c r="M43">
        <f>LN('61raw'!M43)</f>
        <v>4.182355439544814</v>
      </c>
      <c r="N43">
        <f>LN('61raw'!N43)</f>
        <v>4.082271980987832</v>
      </c>
      <c r="O43">
        <f>LN('61raw'!O43)</f>
        <v>4.082271980987832</v>
      </c>
      <c r="P43">
        <f>LN('61raw'!P43)</f>
        <v>3.083743150876704</v>
      </c>
      <c r="Q43">
        <f>LN('61raw'!Q43)</f>
        <v>2.302585092994046</v>
      </c>
      <c r="R43">
        <f>LN('61raw'!R43)</f>
        <v>2.4849066497880004</v>
      </c>
      <c r="S43">
        <f>LN('61raw'!S43)</f>
        <v>4.119037174812473</v>
      </c>
      <c r="T43">
        <f>LN('61raw'!T43)</f>
        <v>4.02535169073515</v>
      </c>
      <c r="U43">
        <f>LN('61raw'!U43)</f>
        <v>3.5553480614894135</v>
      </c>
      <c r="V43">
        <f>LN('61raw'!V43)</f>
        <v>3.970291913552122</v>
      </c>
      <c r="W43">
        <f>LN('61raw'!W43)</f>
        <v>2.6026896854443837</v>
      </c>
      <c r="X43">
        <f>LN('61raw'!X43)</f>
        <v>3.6109179126442243</v>
      </c>
      <c r="Y43">
        <f>LN('61raw'!Y43)</f>
        <v>2.4423470353692043</v>
      </c>
      <c r="Z43">
        <f>LN('61raw'!Z43)</f>
        <v>3.4657359027997265</v>
      </c>
      <c r="AA43">
        <f>LN('61raw'!AA43)</f>
        <v>2.468099531471619</v>
      </c>
      <c r="AB43">
        <f>LN('61raw'!AB43)</f>
        <v>2.6026896854443837</v>
      </c>
      <c r="AC43">
        <f>LN('61raw'!AC43)</f>
        <v>2.8154087194227095</v>
      </c>
      <c r="AD43">
        <f>LN('61raw'!AD43)</f>
        <v>3.4657359027997265</v>
      </c>
      <c r="AE43">
        <f>LN('61raw'!AE43)</f>
        <v>4.0943445622221</v>
      </c>
      <c r="AF43">
        <f>LN('61raw'!AF43)</f>
        <v>4.189654742026425</v>
      </c>
      <c r="AG43">
        <f>LN('61raw'!AG43)</f>
        <v>2.302585092994046</v>
      </c>
      <c r="AH43">
        <f>LN('61raw'!AH43)</f>
        <v>3.265759410767051</v>
      </c>
      <c r="AI43">
        <f>LN('61raw'!AI43)</f>
        <v>1.791759469228055</v>
      </c>
      <c r="AJ43">
        <f>LN('61raw'!AJ43)</f>
        <v>1.8718021769015913</v>
      </c>
      <c r="AK43">
        <f>LN('61raw'!AK43)</f>
        <v>1.6094379124341003</v>
      </c>
      <c r="AL43">
        <f>LN('61raw'!AL43)</f>
        <v>1.3862943611198906</v>
      </c>
      <c r="AM43">
        <f>LN('61raw'!AM43)</f>
        <v>4.867534450455582</v>
      </c>
      <c r="AN43">
        <f>LN('61raw'!AN43)</f>
        <v>3.5553480614894135</v>
      </c>
      <c r="AO43">
        <f>LN('61raw'!AO43)</f>
        <v>4.151039905898646</v>
      </c>
      <c r="AP43">
        <f>LN('61raw'!AP43)</f>
        <v>4.406719247264253</v>
      </c>
      <c r="AQ43">
        <f>LN('61raw'!AQ43)</f>
        <v>3.1570004211501135</v>
      </c>
      <c r="AR43">
        <f>LN('61raw'!AR43)</f>
        <v>3.367295829986474</v>
      </c>
      <c r="AS43">
        <f>LN('61raw'!AS43)</f>
        <v>2.772588722239781</v>
      </c>
      <c r="AT43">
        <f>LN('61raw'!AT43)</f>
        <v>4.189654742026425</v>
      </c>
      <c r="AU43">
        <f>LN('61raw'!AU43)</f>
        <v>4.836281906951478</v>
      </c>
      <c r="AV43">
        <f>LN('61raw'!AV43)</f>
        <v>3.5553480614894135</v>
      </c>
      <c r="AW43">
        <f>LN('61raw'!AW43)</f>
        <v>3.091042453358316</v>
      </c>
      <c r="AX43">
        <f>LN('61raw'!AX43)</f>
        <v>4.110873864173311</v>
      </c>
      <c r="AY43">
        <f>LN('61raw'!AY43)</f>
        <v>4.477336814478207</v>
      </c>
      <c r="AZ43">
        <f>LN('61raw'!AZ43)</f>
        <v>3.044522437723423</v>
      </c>
      <c r="BA43">
        <f>LN('61raw'!BA43)</f>
        <v>3.4965075614664802</v>
      </c>
      <c r="BB43">
        <f>LN('61raw'!BB43)</f>
        <v>2.833213344056216</v>
      </c>
      <c r="BC43">
        <f>LN('61raw'!BC43)</f>
        <v>4.672828834461906</v>
      </c>
      <c r="BD43">
        <f>LN('61raw'!BD43)</f>
        <v>4.574710978503383</v>
      </c>
      <c r="BE43">
        <f>LN('61raw'!BE43)</f>
        <v>3.2771447329921766</v>
      </c>
      <c r="BF43">
        <f>LN('61raw'!BF43)</f>
        <v>3.295836866004329</v>
      </c>
      <c r="BG43">
        <f>LN('61raw'!BG43)</f>
        <v>4.276666119016055</v>
      </c>
      <c r="BH43">
        <f>LN('61raw'!BH43)</f>
        <v>2.4423470353692043</v>
      </c>
      <c r="BI43">
        <f>LN('61raw'!BI43)</f>
        <v>3.1135153092103742</v>
      </c>
      <c r="BJ43">
        <f>LN('61raw'!BJ43)</f>
        <v>4.1588830833596715</v>
      </c>
      <c r="BK43">
        <f>LN('61raw'!BK43)</f>
        <v>2.70805020110221</v>
      </c>
    </row>
    <row r="44" spans="1:63" ht="12.75">
      <c r="A44" t="str">
        <f>'61raw'!A44</f>
        <v>BMOC 96-0510-113(#02)</v>
      </c>
      <c r="B44">
        <f>'61raw'!B44</f>
        <v>2</v>
      </c>
      <c r="C44">
        <f>LN('61raw'!C44)</f>
        <v>5.7125439803247735</v>
      </c>
      <c r="D44">
        <f>LN('61raw'!D44)</f>
        <v>5.53228215649383</v>
      </c>
      <c r="E44">
        <f>LN('61raw'!E44)</f>
        <v>4.356708826689592</v>
      </c>
      <c r="F44">
        <f>LN('61raw'!F44)</f>
        <v>5.13603370349059</v>
      </c>
      <c r="G44">
        <f>LN('61raw'!G44)</f>
        <v>5.38632824387075</v>
      </c>
      <c r="H44">
        <f>LN('61raw'!H44)</f>
        <v>4.922022635739652</v>
      </c>
      <c r="I44">
        <f>LN('61raw'!I44)</f>
        <v>2.2364452904895007</v>
      </c>
      <c r="J44">
        <f>LN('61raw'!J44)</f>
        <v>1.9033008439609624</v>
      </c>
      <c r="K44">
        <f>LN('61raw'!K44)</f>
        <v>2.641910398597665</v>
      </c>
      <c r="L44">
        <f>LN('61raw'!L44)</f>
        <v>3.845883202923601</v>
      </c>
      <c r="M44">
        <f>LN('61raw'!M44)</f>
        <v>4.315886832169337</v>
      </c>
      <c r="N44">
        <f>LN('61raw'!N44)</f>
        <v>3.971046345877607</v>
      </c>
      <c r="O44">
        <f>LN('61raw'!O44)</f>
        <v>4.133565275375382</v>
      </c>
      <c r="P44">
        <f>LN('61raw'!P44)</f>
        <v>3.217274543501227</v>
      </c>
      <c r="Q44">
        <f>LN('61raw'!Q44)</f>
        <v>2.33214389523559</v>
      </c>
      <c r="R44">
        <f>LN('61raw'!R44)</f>
        <v>2.379546134130174</v>
      </c>
      <c r="S44">
        <f>LN('61raw'!S44)</f>
        <v>4.127134385045092</v>
      </c>
      <c r="T44">
        <f>LN('61raw'!T44)</f>
        <v>4.0943445622221</v>
      </c>
      <c r="U44">
        <f>LN('61raw'!U44)</f>
        <v>3.6838669122903918</v>
      </c>
      <c r="V44">
        <f>LN('61raw'!V44)</f>
        <v>4.030694535145645</v>
      </c>
      <c r="W44">
        <f>LN('61raw'!W44)</f>
        <v>2.3978952727983707</v>
      </c>
      <c r="X44">
        <f>LN('61raw'!X44)</f>
        <v>3.713572066704308</v>
      </c>
      <c r="Y44">
        <f>LN('61raw'!Y44)</f>
        <v>2.3978952727983707</v>
      </c>
      <c r="Z44">
        <f>LN('61raw'!Z44)</f>
        <v>3.7184382563554808</v>
      </c>
      <c r="AA44">
        <f>LN('61raw'!AA44)</f>
        <v>2.5257286443082556</v>
      </c>
      <c r="AB44">
        <f>LN('61raw'!AB44)</f>
        <v>2.3513752571634776</v>
      </c>
      <c r="AC44">
        <f>LN('61raw'!AC44)</f>
        <v>2.6390573296152584</v>
      </c>
      <c r="AD44">
        <f>LN('61raw'!AD44)</f>
        <v>3.713572066704308</v>
      </c>
      <c r="AE44">
        <f>LN('61raw'!AE44)</f>
        <v>4.1588830833596715</v>
      </c>
      <c r="AF44">
        <f>LN('61raw'!AF44)</f>
        <v>4.251348311031766</v>
      </c>
      <c r="AG44">
        <f>LN('61raw'!AG44)</f>
        <v>2.302585092994046</v>
      </c>
      <c r="AH44">
        <f>LN('61raw'!AH44)</f>
        <v>3.332204510175204</v>
      </c>
      <c r="AI44">
        <f>LN('61raw'!AI44)</f>
        <v>1.6094379124341003</v>
      </c>
      <c r="AJ44">
        <f>LN('61raw'!AJ44)</f>
        <v>1.7047480922384253</v>
      </c>
      <c r="AK44">
        <f>LN('61raw'!AK44)</f>
        <v>1.6094379124341003</v>
      </c>
      <c r="AL44">
        <f>LN('61raw'!AL44)</f>
        <v>1.5040773967762742</v>
      </c>
      <c r="AM44">
        <f>LN('61raw'!AM44)</f>
        <v>4.882801922586371</v>
      </c>
      <c r="AN44">
        <f>LN('61raw'!AN44)</f>
        <v>3.58351893845611</v>
      </c>
      <c r="AO44">
        <f>LN('61raw'!AO44)</f>
        <v>4.151039905898646</v>
      </c>
      <c r="AP44">
        <f>LN('61raw'!AP44)</f>
        <v>4.5217885770490405</v>
      </c>
      <c r="AQ44">
        <f>LN('61raw'!AQ44)</f>
        <v>3.044522437723423</v>
      </c>
      <c r="AR44">
        <f>LN('61raw'!AR44)</f>
        <v>3.332204510175204</v>
      </c>
      <c r="AS44">
        <f>LN('61raw'!AS44)</f>
        <v>2.995732273553991</v>
      </c>
      <c r="AT44">
        <f>LN('61raw'!AT44)</f>
        <v>4.110873864173311</v>
      </c>
      <c r="AU44">
        <f>LN('61raw'!AU44)</f>
        <v>4.852030263919617</v>
      </c>
      <c r="AV44">
        <f>LN('61raw'!AV44)</f>
        <v>3.4657359027997265</v>
      </c>
      <c r="AW44">
        <f>LN('61raw'!AW44)</f>
        <v>3.367295829986474</v>
      </c>
      <c r="AX44">
        <f>LN('61raw'!AX44)</f>
        <v>4.204692619390966</v>
      </c>
      <c r="AY44">
        <f>LN('61raw'!AY44)</f>
        <v>4.48863636973214</v>
      </c>
      <c r="AZ44">
        <f>LN('61raw'!AZ44)</f>
        <v>2.9444389791664403</v>
      </c>
      <c r="BA44">
        <f>LN('61raw'!BA44)</f>
        <v>3.4339872044851463</v>
      </c>
      <c r="BB44">
        <f>LN('61raw'!BB44)</f>
        <v>2.917770732084279</v>
      </c>
      <c r="BC44">
        <f>LN('61raw'!BC44)</f>
        <v>4.624972813284271</v>
      </c>
      <c r="BD44">
        <f>LN('61raw'!BD44)</f>
        <v>4.695924549256556</v>
      </c>
      <c r="BE44">
        <f>LN('61raw'!BE44)</f>
        <v>3.349904087274605</v>
      </c>
      <c r="BF44">
        <f>LN('61raw'!BF44)</f>
        <v>3.1780538303479458</v>
      </c>
      <c r="BG44">
        <f>LN('61raw'!BG44)</f>
        <v>4.04305126783455</v>
      </c>
      <c r="BH44">
        <f>LN('61raw'!BH44)</f>
        <v>2.5494451709255714</v>
      </c>
      <c r="BI44">
        <f>LN('61raw'!BI44)</f>
        <v>3.1354942159291497</v>
      </c>
      <c r="BJ44">
        <f>LN('61raw'!BJ44)</f>
        <v>4.135166556742356</v>
      </c>
      <c r="BK44">
        <f>LN('61raw'!BK44)</f>
        <v>2.70805020110221</v>
      </c>
    </row>
    <row r="45" spans="1:63" ht="12.75">
      <c r="A45" t="str">
        <f>'61raw'!A45</f>
        <v>BMOC 96-0510-113(#03)</v>
      </c>
      <c r="B45">
        <f>'61raw'!B45</f>
        <v>2</v>
      </c>
      <c r="C45">
        <f>LN('61raw'!C45)</f>
        <v>5.874031450215886</v>
      </c>
      <c r="D45">
        <f>LN('61raw'!D45)</f>
        <v>5.808322653930125</v>
      </c>
      <c r="E45">
        <f>LN('61raw'!E45)</f>
        <v>4.513712575499256</v>
      </c>
      <c r="F45">
        <f>LN('61raw'!F45)</f>
        <v>5.323692672879265</v>
      </c>
      <c r="G45">
        <f>LN('61raw'!G45)</f>
        <v>5.574584536184519</v>
      </c>
      <c r="H45">
        <f>LN('61raw'!H45)</f>
        <v>5.049856007249537</v>
      </c>
      <c r="I45">
        <f>LN('61raw'!I45)</f>
        <v>2.3905959703167587</v>
      </c>
      <c r="J45">
        <f>LN('61raw'!J45)</f>
        <v>2.0541237336955462</v>
      </c>
      <c r="K45">
        <f>LN('61raw'!K45)</f>
        <v>2.695977619867941</v>
      </c>
      <c r="L45">
        <f>LN('61raw'!L45)</f>
        <v>4.05560373390567</v>
      </c>
      <c r="M45">
        <f>LN('61raw'!M45)</f>
        <v>4.505128831807865</v>
      </c>
      <c r="N45">
        <f>LN('61raw'!N45)</f>
        <v>4.315886832169337</v>
      </c>
      <c r="O45">
        <f>LN('61raw'!O45)</f>
        <v>4.356708826689592</v>
      </c>
      <c r="P45">
        <f>LN('61raw'!P45)</f>
        <v>3.4404180948154366</v>
      </c>
      <c r="Q45">
        <f>LN('61raw'!Q45)</f>
        <v>2.6390573296152584</v>
      </c>
      <c r="R45">
        <f>LN('61raw'!R45)</f>
        <v>2.791165107812717</v>
      </c>
      <c r="S45">
        <f>LN('61raw'!S45)</f>
        <v>4.33729074083249</v>
      </c>
      <c r="T45">
        <f>LN('61raw'!T45)</f>
        <v>4.252771798816619</v>
      </c>
      <c r="U45">
        <f>LN('61raw'!U45)</f>
        <v>3.839452312593311</v>
      </c>
      <c r="V45">
        <f>LN('61raw'!V45)</f>
        <v>4.135166556742356</v>
      </c>
      <c r="W45">
        <f>LN('61raw'!W45)</f>
        <v>2.70805020110221</v>
      </c>
      <c r="X45">
        <f>LN('61raw'!X45)</f>
        <v>3.8815637979434374</v>
      </c>
      <c r="Y45">
        <f>LN('61raw'!Y45)</f>
        <v>2.6390573296152584</v>
      </c>
      <c r="Z45">
        <f>LN('61raw'!Z45)</f>
        <v>3.713572066704308</v>
      </c>
      <c r="AA45">
        <f>LN('61raw'!AA45)</f>
        <v>2.1972245773362196</v>
      </c>
      <c r="AB45">
        <f>LN('61raw'!AB45)</f>
        <v>2.509599262378372</v>
      </c>
      <c r="AC45">
        <f>LN('61raw'!AC45)</f>
        <v>3.258096538021482</v>
      </c>
      <c r="AD45">
        <f>LN('61raw'!AD45)</f>
        <v>3.7612001156935624</v>
      </c>
      <c r="AE45">
        <f>LN('61raw'!AE45)</f>
        <v>4.204692619390966</v>
      </c>
      <c r="AF45">
        <f>LN('61raw'!AF45)</f>
        <v>4.385769620952716</v>
      </c>
      <c r="AG45">
        <f>LN('61raw'!AG45)</f>
        <v>2.4849066497880004</v>
      </c>
      <c r="AH45">
        <f>LN('61raw'!AH45)</f>
        <v>3.4657359027997265</v>
      </c>
      <c r="AI45">
        <f>LN('61raw'!AI45)</f>
        <v>1.8718021769015913</v>
      </c>
      <c r="AJ45">
        <f>LN('61raw'!AJ45)</f>
        <v>1.9021075263969205</v>
      </c>
      <c r="AK45">
        <f>LN('61raw'!AK45)</f>
        <v>1.6094379124341003</v>
      </c>
      <c r="AL45">
        <f>LN('61raw'!AL45)</f>
        <v>1.3862943611198906</v>
      </c>
      <c r="AM45">
        <f>LN('61raw'!AM45)</f>
        <v>5.0369526024136295</v>
      </c>
      <c r="AN45">
        <f>LN('61raw'!AN45)</f>
        <v>3.6635616461296463</v>
      </c>
      <c r="AO45">
        <f>LN('61raw'!AO45)</f>
        <v>4.219507705176107</v>
      </c>
      <c r="AP45">
        <f>LN('61raw'!AP45)</f>
        <v>4.59511985013459</v>
      </c>
      <c r="AQ45">
        <f>LN('61raw'!AQ45)</f>
        <v>3.0106208860477417</v>
      </c>
      <c r="AR45">
        <f>LN('61raw'!AR45)</f>
        <v>3.4339872044851463</v>
      </c>
      <c r="AS45">
        <f>LN('61raw'!AS45)</f>
        <v>3.1780538303479458</v>
      </c>
      <c r="AT45">
        <f>LN('61raw'!AT45)</f>
        <v>4.189654742026425</v>
      </c>
      <c r="AU45">
        <f>LN('61raw'!AU45)</f>
        <v>5.003946305945459</v>
      </c>
      <c r="AV45">
        <f>LN('61raw'!AV45)</f>
        <v>3.6109179126442243</v>
      </c>
      <c r="AW45">
        <f>LN('61raw'!AW45)</f>
        <v>3.6109179126442243</v>
      </c>
      <c r="AX45">
        <f>LN('61raw'!AX45)</f>
        <v>4.290459441148391</v>
      </c>
      <c r="AY45">
        <f>LN('61raw'!AY45)</f>
        <v>4.584967478670572</v>
      </c>
      <c r="AZ45">
        <f>LN('61raw'!AZ45)</f>
        <v>3.068052935133617</v>
      </c>
      <c r="BA45">
        <f>LN('61raw'!BA45)</f>
        <v>3.4339872044851463</v>
      </c>
      <c r="BB45">
        <f>LN('61raw'!BB45)</f>
        <v>3.0587070727153796</v>
      </c>
      <c r="BC45">
        <f>LN('61raw'!BC45)</f>
        <v>4.890349128221754</v>
      </c>
      <c r="BD45">
        <f>LN('61raw'!BD45)</f>
        <v>4.890349128221754</v>
      </c>
      <c r="BE45">
        <f>LN('61raw'!BE45)</f>
        <v>3.58351893845611</v>
      </c>
      <c r="BF45">
        <f>LN('61raw'!BF45)</f>
        <v>3.4657359027997265</v>
      </c>
      <c r="BG45">
        <f>LN('61raw'!BG45)</f>
        <v>4.143134726391533</v>
      </c>
      <c r="BH45">
        <f>LN('61raw'!BH45)</f>
        <v>2.5877640352277083</v>
      </c>
      <c r="BI45">
        <f>LN('61raw'!BI45)</f>
        <v>3.332204510175204</v>
      </c>
      <c r="BJ45">
        <f>LN('61raw'!BJ45)</f>
        <v>4.31748811353631</v>
      </c>
      <c r="BK45">
        <f>LN('61raw'!BK45)</f>
        <v>3.044522437723423</v>
      </c>
    </row>
    <row r="46" spans="1:63" ht="12.75">
      <c r="A46" t="str">
        <f>'61raw'!A46</f>
        <v>BMOC 96-0510-113(#04)</v>
      </c>
      <c r="B46">
        <f>'61raw'!B46</f>
        <v>2</v>
      </c>
      <c r="C46">
        <f>LN('61raw'!C46)</f>
        <v>5.7329528519559805</v>
      </c>
      <c r="D46">
        <f>LN('61raw'!D46)</f>
        <v>5.784624862500301</v>
      </c>
      <c r="E46">
        <f>LN('61raw'!E46)</f>
        <v>4.356708826689592</v>
      </c>
      <c r="F46">
        <f>LN('61raw'!F46)</f>
        <v>5.21537044572711</v>
      </c>
      <c r="G46">
        <f>LN('61raw'!G46)</f>
        <v>5.4751237426538815</v>
      </c>
      <c r="H46">
        <f>LN('61raw'!H46)</f>
        <v>4.922022635739652</v>
      </c>
      <c r="I46">
        <f>LN('61raw'!I46)</f>
        <v>2.2364452904895007</v>
      </c>
      <c r="J46">
        <f>LN('61raw'!J46)</f>
        <v>2.0541237336955462</v>
      </c>
      <c r="K46">
        <f>LN('61raw'!K46)</f>
        <v>2.4595888418037104</v>
      </c>
      <c r="L46">
        <f>LN('61raw'!L46)</f>
        <v>3.878673025746592</v>
      </c>
      <c r="M46">
        <f>LN('61raw'!M46)</f>
        <v>4.326249619204884</v>
      </c>
      <c r="N46">
        <f>LN('61raw'!N46)</f>
        <v>4.158257887965753</v>
      </c>
      <c r="O46">
        <f>LN('61raw'!O46)</f>
        <v>4.120986493168521</v>
      </c>
      <c r="P46">
        <f>LN('61raw'!P46)</f>
        <v>3.083743150876704</v>
      </c>
      <c r="Q46">
        <f>LN('61raw'!Q46)</f>
        <v>2.4423470353692043</v>
      </c>
      <c r="R46">
        <f>LN('61raw'!R46)</f>
        <v>2.302585092994046</v>
      </c>
      <c r="S46">
        <f>LN('61raw'!S46)</f>
        <v>4.204692619390966</v>
      </c>
      <c r="T46">
        <f>LN('61raw'!T46)</f>
        <v>4.119037174812473</v>
      </c>
      <c r="U46">
        <f>LN('61raw'!U46)</f>
        <v>3.6506582412937387</v>
      </c>
      <c r="V46">
        <f>LN('61raw'!V46)</f>
        <v>3.9512437185814275</v>
      </c>
      <c r="W46">
        <f>LN('61raw'!W46)</f>
        <v>2.1972245773362196</v>
      </c>
      <c r="X46">
        <f>LN('61raw'!X46)</f>
        <v>3.828641396489095</v>
      </c>
      <c r="Y46">
        <f>LN('61raw'!Y46)</f>
        <v>2.322387720290225</v>
      </c>
      <c r="Z46">
        <f>LN('61raw'!Z46)</f>
        <v>3.6635616461296463</v>
      </c>
      <c r="AA46">
        <f>LN('61raw'!AA46)</f>
        <v>2.33214389523559</v>
      </c>
      <c r="AB46">
        <f>LN('61raw'!AB46)</f>
        <v>2.1972245773362196</v>
      </c>
      <c r="AC46">
        <f>LN('61raw'!AC46)</f>
        <v>2.70805020110221</v>
      </c>
      <c r="AD46">
        <f>LN('61raw'!AD46)</f>
        <v>3.449987545831587</v>
      </c>
      <c r="AE46">
        <f>LN('61raw'!AE46)</f>
        <v>4.051784947803305</v>
      </c>
      <c r="AF46">
        <f>LN('61raw'!AF46)</f>
        <v>4.31748811353631</v>
      </c>
      <c r="AG46">
        <f>LN('61raw'!AG46)</f>
        <v>2.3978952727983707</v>
      </c>
      <c r="AH46">
        <f>LN('61raw'!AH46)</f>
        <v>3.367295829986474</v>
      </c>
      <c r="AI46">
        <f>LN('61raw'!AI46)</f>
        <v>1.6094379124341003</v>
      </c>
      <c r="AJ46">
        <f>LN('61raw'!AJ46)</f>
        <v>1.791759469228055</v>
      </c>
      <c r="AK46">
        <f>LN('61raw'!AK46)</f>
        <v>1.3862943611198906</v>
      </c>
      <c r="AL46">
        <f>LN('61raw'!AL46)</f>
        <v>1.3862943611198906</v>
      </c>
      <c r="AM46">
        <f>LN('61raw'!AM46)</f>
        <v>4.93806460126142</v>
      </c>
      <c r="AN46">
        <f>LN('61raw'!AN46)</f>
        <v>3.597312260588446</v>
      </c>
      <c r="AO46">
        <f>LN('61raw'!AO46)</f>
        <v>4.1588830833596715</v>
      </c>
      <c r="AP46">
        <f>LN('61raw'!AP46)</f>
        <v>4.48863636973214</v>
      </c>
      <c r="AQ46">
        <f>LN('61raw'!AQ46)</f>
        <v>2.9444389791664403</v>
      </c>
      <c r="AR46">
        <f>LN('61raw'!AR46)</f>
        <v>3.367295829986474</v>
      </c>
      <c r="AS46">
        <f>LN('61raw'!AS46)</f>
        <v>3.044522437723423</v>
      </c>
      <c r="AT46">
        <f>LN('61raw'!AT46)</f>
        <v>4.135166556742356</v>
      </c>
      <c r="AU46">
        <f>LN('61raw'!AU46)</f>
        <v>4.912654885736052</v>
      </c>
      <c r="AV46">
        <f>LN('61raw'!AV46)</f>
        <v>3.58351893845611</v>
      </c>
      <c r="AW46">
        <f>LN('61raw'!AW46)</f>
        <v>3.5553480614894135</v>
      </c>
      <c r="AX46">
        <f>LN('61raw'!AX46)</f>
        <v>4.219507705176107</v>
      </c>
      <c r="AY46">
        <f>LN('61raw'!AY46)</f>
        <v>4.564348191467836</v>
      </c>
      <c r="AZ46">
        <f>LN('61raw'!AZ46)</f>
        <v>3.091042453358316</v>
      </c>
      <c r="BA46">
        <f>LN('61raw'!BA46)</f>
        <v>3.4339872044851463</v>
      </c>
      <c r="BB46">
        <f>LN('61raw'!BB46)</f>
        <v>3.1780538303479458</v>
      </c>
      <c r="BC46">
        <f>LN('61raw'!BC46)</f>
        <v>4.700480365792417</v>
      </c>
      <c r="BD46">
        <f>LN('61raw'!BD46)</f>
        <v>4.718498871295094</v>
      </c>
      <c r="BE46">
        <f>LN('61raw'!BE46)</f>
        <v>3.4011973816621555</v>
      </c>
      <c r="BF46">
        <f>LN('61raw'!BF46)</f>
        <v>3.332204510175204</v>
      </c>
      <c r="BG46">
        <f>LN('61raw'!BG46)</f>
        <v>4.07753744390572</v>
      </c>
      <c r="BH46">
        <f>LN('61raw'!BH46)</f>
        <v>2.4423470353692043</v>
      </c>
      <c r="BI46">
        <f>LN('61raw'!BI46)</f>
        <v>3.2188758248682006</v>
      </c>
      <c r="BJ46">
        <f>LN('61raw'!BJ46)</f>
        <v>4.1588830833596715</v>
      </c>
      <c r="BK46">
        <f>LN('61raw'!BK46)</f>
        <v>2.772588722239781</v>
      </c>
    </row>
    <row r="47" spans="1:63" ht="12.75">
      <c r="A47" t="str">
        <f>'61raw'!A47</f>
        <v>BMOC 96-0510-118(#01)</v>
      </c>
      <c r="B47">
        <f>'61raw'!B47</f>
        <v>2</v>
      </c>
      <c r="C47">
        <f>LN('61raw'!C47)</f>
        <v>5.760351826144095</v>
      </c>
      <c r="D47">
        <f>LN('61raw'!D47)</f>
        <v>5.500931626609754</v>
      </c>
      <c r="E47">
        <f>LN('61raw'!E47)</f>
        <v>4.2623981472183505</v>
      </c>
      <c r="F47">
        <f>LN('61raw'!F47)</f>
        <v>5.009034012729282</v>
      </c>
      <c r="G47">
        <f>LN('61raw'!G47)</f>
        <v>5.312220271717028</v>
      </c>
      <c r="H47">
        <f>LN('61raw'!H47)</f>
        <v>4.721351940277501</v>
      </c>
      <c r="I47">
        <f>LN('61raw'!I47)</f>
        <v>2.0541237336955462</v>
      </c>
      <c r="J47">
        <f>LN('61raw'!J47)</f>
        <v>2.0541237336955462</v>
      </c>
      <c r="K47">
        <f>LN('61raw'!K47)</f>
        <v>2.3905959703167587</v>
      </c>
      <c r="L47">
        <f>LN('61raw'!L47)</f>
        <v>3.878673025746592</v>
      </c>
      <c r="M47">
        <f>LN('61raw'!M47)</f>
        <v>4.27332721775054</v>
      </c>
      <c r="N47">
        <f>LN('61raw'!N47)</f>
        <v>3.9856451452987596</v>
      </c>
      <c r="O47">
        <f>LN('61raw'!O47)</f>
        <v>4.1082474673910925</v>
      </c>
      <c r="P47">
        <f>LN('61raw'!P47)</f>
        <v>2.8694885469797407</v>
      </c>
      <c r="Q47">
        <f>LN('61raw'!Q47)</f>
        <v>2.3978952727983707</v>
      </c>
      <c r="R47">
        <f>LN('61raw'!R47)</f>
        <v>2.8069632225352232</v>
      </c>
      <c r="S47">
        <f>LN('61raw'!S47)</f>
        <v>4.060443010546419</v>
      </c>
      <c r="T47">
        <f>LN('61raw'!T47)</f>
        <v>3.784189633918261</v>
      </c>
      <c r="U47">
        <f>LN('61raw'!U47)</f>
        <v>3.520460802488973</v>
      </c>
      <c r="V47">
        <f>LN('61raw'!V47)</f>
        <v>3.828641396489095</v>
      </c>
      <c r="W47">
        <f>LN('61raw'!W47)</f>
        <v>2.6741486494265287</v>
      </c>
      <c r="X47">
        <f>LN('61raw'!X47)</f>
        <v>3.342861804649192</v>
      </c>
      <c r="Y47">
        <f>LN('61raw'!Y47)</f>
        <v>2.302585092994046</v>
      </c>
      <c r="Z47">
        <f>LN('61raw'!Z47)</f>
        <v>3.131136910560194</v>
      </c>
      <c r="AA47">
        <f>LN('61raw'!AA47)</f>
        <v>2.3978952727983707</v>
      </c>
      <c r="AB47">
        <f>LN('61raw'!AB47)</f>
        <v>1.8718021769015913</v>
      </c>
      <c r="AC47">
        <f>LN('61raw'!AC47)</f>
        <v>2.624668592163159</v>
      </c>
      <c r="AD47">
        <f>LN('61raw'!AD47)</f>
        <v>3.4657359027997265</v>
      </c>
      <c r="AE47">
        <f>LN('61raw'!AE47)</f>
        <v>4.127134385045092</v>
      </c>
      <c r="AF47">
        <f>LN('61raw'!AF47)</f>
        <v>4.127134385045092</v>
      </c>
      <c r="AG47">
        <f>LN('61raw'!AG47)</f>
        <v>2.1972245773362196</v>
      </c>
      <c r="AH47">
        <f>LN('61raw'!AH47)</f>
        <v>3.332204510175204</v>
      </c>
      <c r="AI47">
        <f>LN('61raw'!AI47)</f>
        <v>1.6094379124341003</v>
      </c>
      <c r="AJ47">
        <f>LN('61raw'!AJ47)</f>
        <v>1.8718021769015913</v>
      </c>
      <c r="AK47">
        <f>LN('61raw'!AK47)</f>
        <v>1.0986122886681098</v>
      </c>
      <c r="AL47">
        <f>LN('61raw'!AL47)</f>
        <v>1.252762968495368</v>
      </c>
      <c r="AM47">
        <f>LN('61raw'!AM47)</f>
        <v>4.93806460126142</v>
      </c>
      <c r="AN47">
        <f>LN('61raw'!AN47)</f>
        <v>3.6109179126442243</v>
      </c>
      <c r="AO47">
        <f>LN('61raw'!AO47)</f>
        <v>4.085976312551584</v>
      </c>
      <c r="AP47">
        <f>LN('61raw'!AP47)</f>
        <v>4.477336814478207</v>
      </c>
      <c r="AQ47">
        <f>LN('61raw'!AQ47)</f>
        <v>3.1570004211501135</v>
      </c>
      <c r="AR47">
        <f>LN('61raw'!AR47)</f>
        <v>3.295836866004329</v>
      </c>
      <c r="AS47">
        <f>LN('61raw'!AS47)</f>
        <v>3.1354942159291497</v>
      </c>
      <c r="AT47">
        <f>LN('61raw'!AT47)</f>
        <v>4.151039905898646</v>
      </c>
      <c r="AU47">
        <f>LN('61raw'!AU47)</f>
        <v>4.90527477843843</v>
      </c>
      <c r="AV47">
        <f>LN('61raw'!AV47)</f>
        <v>3.58351893845611</v>
      </c>
      <c r="AW47">
        <f>LN('61raw'!AW47)</f>
        <v>3.5263605246161616</v>
      </c>
      <c r="AX47">
        <f>LN('61raw'!AX47)</f>
        <v>4.290459441148391</v>
      </c>
      <c r="AY47">
        <f>LN('61raw'!AY47)</f>
        <v>4.442651256490317</v>
      </c>
      <c r="AZ47">
        <f>LN('61raw'!AZ47)</f>
        <v>3.1135153092103742</v>
      </c>
      <c r="BA47">
        <f>LN('61raw'!BA47)</f>
        <v>3.2771447329921766</v>
      </c>
      <c r="BB47">
        <f>LN('61raw'!BB47)</f>
        <v>3.044522437723423</v>
      </c>
      <c r="BC47">
        <f>LN('61raw'!BC47)</f>
        <v>4.812184355372417</v>
      </c>
      <c r="BD47">
        <f>LN('61raw'!BD47)</f>
        <v>4.672828834461906</v>
      </c>
      <c r="BE47">
        <f>LN('61raw'!BE47)</f>
        <v>3.417726683613366</v>
      </c>
      <c r="BF47">
        <f>LN('61raw'!BF47)</f>
        <v>3.367295829986474</v>
      </c>
      <c r="BG47">
        <f>LN('61raw'!BG47)</f>
        <v>4.04305126783455</v>
      </c>
      <c r="BH47">
        <f>LN('61raw'!BH47)</f>
        <v>2.7212954278522306</v>
      </c>
      <c r="BI47">
        <f>LN('61raw'!BI47)</f>
        <v>3.091042453358316</v>
      </c>
      <c r="BJ47">
        <f>LN('61raw'!BJ47)</f>
        <v>4.2626798770413155</v>
      </c>
      <c r="BK47">
        <f>LN('61raw'!BK47)</f>
        <v>2.8507065015037334</v>
      </c>
    </row>
    <row r="48" spans="1:63" ht="12.75">
      <c r="A48" t="str">
        <f>'61raw'!A48</f>
        <v>BMOC 96-0510-118(#002)</v>
      </c>
      <c r="B48">
        <f>'61raw'!B48</f>
        <v>2</v>
      </c>
      <c r="C48">
        <f>LN('61raw'!C48)</f>
        <v>5.592180298074899</v>
      </c>
      <c r="D48">
        <f>LN('61raw'!D48)</f>
        <v>5.696959249308075</v>
      </c>
      <c r="E48">
        <f>LN('61raw'!E48)</f>
        <v>4.505128831807865</v>
      </c>
      <c r="F48">
        <f>LN('61raw'!F48)</f>
        <v>5.1896179496246955</v>
      </c>
      <c r="G48">
        <f>LN('61raw'!G48)</f>
        <v>5.568649800664705</v>
      </c>
      <c r="H48">
        <f>LN('61raw'!H48)</f>
        <v>4.851405068525699</v>
      </c>
      <c r="I48">
        <f>LN('61raw'!I48)</f>
        <v>2.316487998163037</v>
      </c>
      <c r="J48">
        <f>LN('61raw'!J48)</f>
        <v>2.2364452904895007</v>
      </c>
      <c r="K48">
        <f>LN('61raw'!K48)</f>
        <v>2.5847519847577165</v>
      </c>
      <c r="L48">
        <f>LN('61raw'!L48)</f>
        <v>3.9856451452987596</v>
      </c>
      <c r="M48">
        <f>LN('61raw'!M48)</f>
        <v>4.251348311031766</v>
      </c>
      <c r="N48">
        <f>LN('61raw'!N48)</f>
        <v>4.170379248498098</v>
      </c>
      <c r="O48">
        <f>LN('61raw'!O48)</f>
        <v>4.182355439544814</v>
      </c>
      <c r="P48">
        <f>LN('61raw'!P48)</f>
        <v>3.4404180948154366</v>
      </c>
      <c r="Q48">
        <f>LN('61raw'!Q48)</f>
        <v>2.2300144001592104</v>
      </c>
      <c r="R48">
        <f>LN('61raw'!R48)</f>
        <v>2.72785282839839</v>
      </c>
      <c r="S48">
        <f>LN('61raw'!S48)</f>
        <v>4.1588830833596715</v>
      </c>
      <c r="T48">
        <f>LN('61raw'!T48)</f>
        <v>3.979681653901961</v>
      </c>
      <c r="U48">
        <f>LN('61raw'!U48)</f>
        <v>3.6635616461296463</v>
      </c>
      <c r="V48">
        <f>LN('61raw'!V48)</f>
        <v>3.9889840465642745</v>
      </c>
      <c r="W48">
        <f>LN('61raw'!W48)</f>
        <v>2.468099531471619</v>
      </c>
      <c r="X48">
        <f>LN('61raw'!X48)</f>
        <v>3.367295829986474</v>
      </c>
      <c r="Y48">
        <f>LN('61raw'!Y48)</f>
        <v>2.5649493574615367</v>
      </c>
      <c r="Z48">
        <f>LN('61raw'!Z48)</f>
        <v>3.258096538021482</v>
      </c>
      <c r="AA48">
        <f>LN('61raw'!AA48)</f>
        <v>2.302585092994046</v>
      </c>
      <c r="AB48">
        <f>LN('61raw'!AB48)</f>
        <v>2.0794415416798357</v>
      </c>
      <c r="AC48">
        <f>LN('61raw'!AC48)</f>
        <v>2.70805020110221</v>
      </c>
      <c r="AD48">
        <f>LN('61raw'!AD48)</f>
        <v>3.367295829986474</v>
      </c>
      <c r="AE48">
        <f>LN('61raw'!AE48)</f>
        <v>4.127134385045092</v>
      </c>
      <c r="AF48">
        <f>LN('61raw'!AF48)</f>
        <v>4.293195420967266</v>
      </c>
      <c r="AG48">
        <f>LN('61raw'!AG48)</f>
        <v>2.1972245773362196</v>
      </c>
      <c r="AH48">
        <f>LN('61raw'!AH48)</f>
        <v>3.367295829986474</v>
      </c>
      <c r="AI48">
        <f>LN('61raw'!AI48)</f>
        <v>1.791759469228055</v>
      </c>
      <c r="AJ48">
        <f>LN('61raw'!AJ48)</f>
        <v>1.8245492920510458</v>
      </c>
      <c r="AK48">
        <f>LN('61raw'!AK48)</f>
        <v>1.0986122886681098</v>
      </c>
      <c r="AL48">
        <f>LN('61raw'!AL48)</f>
        <v>1.3862943611198906</v>
      </c>
      <c r="AM48">
        <f>LN('61raw'!AM48)</f>
        <v>4.962844630259907</v>
      </c>
      <c r="AN48">
        <f>LN('61raw'!AN48)</f>
        <v>3.6888794541139363</v>
      </c>
      <c r="AO48">
        <f>LN('61raw'!AO48)</f>
        <v>4.248495242049359</v>
      </c>
      <c r="AP48">
        <f>LN('61raw'!AP48)</f>
        <v>4.574710978503383</v>
      </c>
      <c r="AQ48">
        <f>LN('61raw'!AQ48)</f>
        <v>3.3214324131932926</v>
      </c>
      <c r="AR48">
        <f>LN('61raw'!AR48)</f>
        <v>3.417726683613366</v>
      </c>
      <c r="AS48">
        <f>LN('61raw'!AS48)</f>
        <v>3.1570004211501135</v>
      </c>
      <c r="AT48">
        <f>LN('61raw'!AT48)</f>
        <v>4.356708826689592</v>
      </c>
      <c r="AU48">
        <f>LN('61raw'!AU48)</f>
        <v>4.983606621708336</v>
      </c>
      <c r="AV48">
        <f>LN('61raw'!AV48)</f>
        <v>3.6635616461296463</v>
      </c>
      <c r="AW48">
        <f>LN('61raw'!AW48)</f>
        <v>3.58351893845611</v>
      </c>
      <c r="AX48">
        <f>LN('61raw'!AX48)</f>
        <v>4.442651256490317</v>
      </c>
      <c r="AY48">
        <f>LN('61raw'!AY48)</f>
        <v>4.584967478670572</v>
      </c>
      <c r="AZ48">
        <f>LN('61raw'!AZ48)</f>
        <v>3.1570004211501135</v>
      </c>
      <c r="BA48">
        <f>LN('61raw'!BA48)</f>
        <v>3.417726683613366</v>
      </c>
      <c r="BB48">
        <f>LN('61raw'!BB48)</f>
        <v>2.9856819377004897</v>
      </c>
      <c r="BC48">
        <f>LN('61raw'!BC48)</f>
        <v>4.997212273764115</v>
      </c>
      <c r="BD48">
        <f>LN('61raw'!BD48)</f>
        <v>4.700480365792417</v>
      </c>
      <c r="BE48">
        <f>LN('61raw'!BE48)</f>
        <v>3.4965075614664802</v>
      </c>
      <c r="BF48">
        <f>LN('61raw'!BF48)</f>
        <v>3.4011973816621555</v>
      </c>
      <c r="BG48">
        <f>LN('61raw'!BG48)</f>
        <v>4.30406509320417</v>
      </c>
      <c r="BH48">
        <f>LN('61raw'!BH48)</f>
        <v>2.4849066497880004</v>
      </c>
      <c r="BI48">
        <f>LN('61raw'!BI48)</f>
        <v>3.2188758248682006</v>
      </c>
      <c r="BJ48">
        <f>LN('61raw'!BJ48)</f>
        <v>4.31748811353631</v>
      </c>
      <c r="BK48">
        <f>LN('61raw'!BK48)</f>
        <v>3.0349529867072724</v>
      </c>
    </row>
    <row r="49" spans="1:63" ht="12.75">
      <c r="A49" t="str">
        <f>'61raw'!A49</f>
        <v>BMOC 96-0510-118(#003)</v>
      </c>
      <c r="B49">
        <f>'61raw'!B49</f>
        <v>2</v>
      </c>
      <c r="C49">
        <f>LN('61raw'!C49)</f>
        <v>5.805977986970871</v>
      </c>
      <c r="D49">
        <f>LN('61raw'!D49)</f>
        <v>5.670432494974647</v>
      </c>
      <c r="E49">
        <f>LN('61raw'!E49)</f>
        <v>4.505128831807865</v>
      </c>
      <c r="F49">
        <f>LN('61raw'!F49)</f>
        <v>5.232177564043492</v>
      </c>
      <c r="G49">
        <f>LN('61raw'!G49)</f>
        <v>5.500931626609754</v>
      </c>
      <c r="H49">
        <f>LN('61raw'!H49)</f>
        <v>4.966474398310486</v>
      </c>
      <c r="I49">
        <f>LN('61raw'!I49)</f>
        <v>2.316487998163037</v>
      </c>
      <c r="J49">
        <f>LN('61raw'!J49)</f>
        <v>2.0541237336955462</v>
      </c>
      <c r="K49">
        <f>LN('61raw'!K49)</f>
        <v>2.641910398597665</v>
      </c>
      <c r="L49">
        <f>LN('61raw'!L49)</f>
        <v>4.000033882750859</v>
      </c>
      <c r="M49">
        <f>LN('61raw'!M49)</f>
        <v>4.414977734813568</v>
      </c>
      <c r="N49">
        <f>LN('61raw'!N49)</f>
        <v>4.133565275375382</v>
      </c>
      <c r="O49">
        <f>LN('61raw'!O49)</f>
        <v>4.228875455179707</v>
      </c>
      <c r="P49">
        <f>LN('61raw'!P49)</f>
        <v>3.4404180948154366</v>
      </c>
      <c r="Q49">
        <f>LN('61raw'!Q49)</f>
        <v>2.5649493574615367</v>
      </c>
      <c r="R49">
        <f>LN('61raw'!R49)</f>
        <v>3.044522437723423</v>
      </c>
      <c r="S49">
        <f>LN('61raw'!S49)</f>
        <v>4.182050142641207</v>
      </c>
      <c r="T49">
        <f>LN('61raw'!T49)</f>
        <v>4.060443010546419</v>
      </c>
      <c r="U49">
        <f>LN('61raw'!U49)</f>
        <v>3.7013019741124933</v>
      </c>
      <c r="V49">
        <f>LN('61raw'!V49)</f>
        <v>4.030694535145645</v>
      </c>
      <c r="W49">
        <f>LN('61raw'!W49)</f>
        <v>2.6026896854443837</v>
      </c>
      <c r="X49">
        <f>LN('61raw'!X49)</f>
        <v>3.6888794541139363</v>
      </c>
      <c r="Y49">
        <f>LN('61raw'!Y49)</f>
        <v>2.4423470353692043</v>
      </c>
      <c r="Z49">
        <f>LN('61raw'!Z49)</f>
        <v>3.4657359027997265</v>
      </c>
      <c r="AA49">
        <f>LN('61raw'!AA49)</f>
        <v>2.5257286443082556</v>
      </c>
      <c r="AB49">
        <f>LN('61raw'!AB49)</f>
        <v>2.3978952727983707</v>
      </c>
      <c r="AC49">
        <f>LN('61raw'!AC49)</f>
        <v>2.772588722239781</v>
      </c>
      <c r="AD49">
        <f>LN('61raw'!AD49)</f>
        <v>3.6375861597263857</v>
      </c>
      <c r="AE49">
        <f>LN('61raw'!AE49)</f>
        <v>4.189654742026425</v>
      </c>
      <c r="AF49">
        <f>LN('61raw'!AF49)</f>
        <v>4.30406509320417</v>
      </c>
      <c r="AG49">
        <f>LN('61raw'!AG49)</f>
        <v>2.302585092994046</v>
      </c>
      <c r="AH49">
        <f>LN('61raw'!AH49)</f>
        <v>3.4011973816621555</v>
      </c>
      <c r="AI49">
        <f>LN('61raw'!AI49)</f>
        <v>1.6094379124341003</v>
      </c>
      <c r="AJ49">
        <f>LN('61raw'!AJ49)</f>
        <v>1.791759469228055</v>
      </c>
      <c r="AK49">
        <f>LN('61raw'!AK49)</f>
        <v>1.3862943611198906</v>
      </c>
      <c r="AL49">
        <f>LN('61raw'!AL49)</f>
        <v>1.3862943611198906</v>
      </c>
      <c r="AM49">
        <f>LN('61raw'!AM49)</f>
        <v>5.017279836814924</v>
      </c>
      <c r="AN49">
        <f>LN('61raw'!AN49)</f>
        <v>3.6635616461296463</v>
      </c>
      <c r="AO49">
        <f>LN('61raw'!AO49)</f>
        <v>4.143134726391533</v>
      </c>
      <c r="AP49">
        <f>LN('61raw'!AP49)</f>
        <v>4.49815894249464</v>
      </c>
      <c r="AQ49">
        <f>LN('61raw'!AQ49)</f>
        <v>3.367295829986474</v>
      </c>
      <c r="AR49">
        <f>LN('61raw'!AR49)</f>
        <v>3.4339872044851463</v>
      </c>
      <c r="AS49">
        <f>LN('61raw'!AS49)</f>
        <v>3.2188758248682006</v>
      </c>
      <c r="AT49">
        <f>LN('61raw'!AT49)</f>
        <v>4.30406509320417</v>
      </c>
      <c r="AU49">
        <f>LN('61raw'!AU49)</f>
        <v>5.003946305945459</v>
      </c>
      <c r="AV49">
        <f>LN('61raw'!AV49)</f>
        <v>3.6109179126442243</v>
      </c>
      <c r="AW49">
        <f>LN('61raw'!AW49)</f>
        <v>3.5553480614894135</v>
      </c>
      <c r="AX49">
        <f>LN('61raw'!AX49)</f>
        <v>4.1588830833596715</v>
      </c>
      <c r="AY49">
        <f>LN('61raw'!AY49)</f>
        <v>4.477336814478207</v>
      </c>
      <c r="AZ49">
        <f>LN('61raw'!AZ49)</f>
        <v>3.295836866004329</v>
      </c>
      <c r="BA49">
        <f>LN('61raw'!BA49)</f>
        <v>3.4011973816621555</v>
      </c>
      <c r="BB49">
        <f>LN('61raw'!BB49)</f>
        <v>3.2188758248682006</v>
      </c>
      <c r="BC49">
        <f>LN('61raw'!BC49)</f>
        <v>4.824123232387021</v>
      </c>
      <c r="BD49">
        <f>LN('61raw'!BD49)</f>
        <v>4.8283137373023015</v>
      </c>
      <c r="BE49">
        <f>LN('61raw'!BE49)</f>
        <v>3.4657359027997265</v>
      </c>
      <c r="BF49">
        <f>LN('61raw'!BF49)</f>
        <v>3.349904087274605</v>
      </c>
      <c r="BG49">
        <f>LN('61raw'!BG49)</f>
        <v>4.14435803608409</v>
      </c>
      <c r="BH49">
        <f>LN('61raw'!BH49)</f>
        <v>2.740840023925201</v>
      </c>
      <c r="BI49">
        <f>LN('61raw'!BI49)</f>
        <v>3.2386784521643803</v>
      </c>
      <c r="BJ49">
        <f>LN('61raw'!BJ49)</f>
        <v>4.394449154672439</v>
      </c>
      <c r="BK49">
        <f>LN('61raw'!BK49)</f>
        <v>3.068052935133617</v>
      </c>
    </row>
    <row r="50" spans="1:63" ht="12.75">
      <c r="A50" t="str">
        <f>'61raw'!A50</f>
        <v>BMOC 96-0510-118(#004)</v>
      </c>
      <c r="B50">
        <f>'61raw'!B50</f>
        <v>2</v>
      </c>
      <c r="C50">
        <f>LN('61raw'!C50)</f>
        <v>5.8012720959334585</v>
      </c>
      <c r="D50">
        <f>LN('61raw'!D50)</f>
        <v>5.6917098934219315</v>
      </c>
      <c r="E50">
        <f>LN('61raw'!E50)</f>
        <v>4.395929539842873</v>
      </c>
      <c r="F50">
        <f>LN('61raw'!F50)</f>
        <v>5.15421602257378</v>
      </c>
      <c r="G50">
        <f>LN('61raw'!G50)</f>
        <v>5.500931626609754</v>
      </c>
      <c r="H50">
        <f>LN('61raw'!H50)</f>
        <v>4.869532453118255</v>
      </c>
      <c r="I50">
        <f>LN('61raw'!I50)</f>
        <v>2.3905959703167587</v>
      </c>
      <c r="J50">
        <f>LN('61raw'!J50)</f>
        <v>2.0541237336955462</v>
      </c>
      <c r="K50">
        <f>LN('61raw'!K50)</f>
        <v>2.560941336063998</v>
      </c>
      <c r="L50">
        <f>LN('61raw'!L50)</f>
        <v>3.941193382727926</v>
      </c>
      <c r="M50">
        <f>LN('61raw'!M50)</f>
        <v>4.315886832169337</v>
      </c>
      <c r="N50">
        <f>LN('61raw'!N50)</f>
        <v>4.120986493168521</v>
      </c>
      <c r="O50">
        <f>LN('61raw'!O50)</f>
        <v>4.205885936955008</v>
      </c>
      <c r="P50">
        <f>LN('61raw'!P50)</f>
        <v>3.5801800371905954</v>
      </c>
      <c r="Q50">
        <f>LN('61raw'!Q50)</f>
        <v>2.489582746305879</v>
      </c>
      <c r="R50">
        <f>LN('61raw'!R50)</f>
        <v>2.833213344056216</v>
      </c>
      <c r="S50">
        <f>LN('61raw'!S50)</f>
        <v>4.102643365036796</v>
      </c>
      <c r="T50">
        <f>LN('61raw'!T50)</f>
        <v>3.912023005428146</v>
      </c>
      <c r="U50">
        <f>LN('61raw'!U50)</f>
        <v>3.6109179126442243</v>
      </c>
      <c r="V50">
        <f>LN('61raw'!V50)</f>
        <v>3.9318256327243257</v>
      </c>
      <c r="W50">
        <f>LN('61raw'!W50)</f>
        <v>2.0794415416798357</v>
      </c>
      <c r="X50">
        <f>LN('61raw'!X50)</f>
        <v>3.349904087274605</v>
      </c>
      <c r="Y50">
        <f>LN('61raw'!Y50)</f>
        <v>2.5257286443082556</v>
      </c>
      <c r="Z50">
        <f>LN('61raw'!Z50)</f>
        <v>3.3141860046725258</v>
      </c>
      <c r="AA50">
        <f>LN('61raw'!AA50)</f>
        <v>2.5877640352277083</v>
      </c>
      <c r="AB50">
        <f>LN('61raw'!AB50)</f>
        <v>2.3978952727983707</v>
      </c>
      <c r="AC50">
        <f>LN('61raw'!AC50)</f>
        <v>2.803360380906535</v>
      </c>
      <c r="AD50">
        <f>LN('61raw'!AD50)</f>
        <v>3.4339872044851463</v>
      </c>
      <c r="AE50">
        <f>LN('61raw'!AE50)</f>
        <v>4.143134726391533</v>
      </c>
      <c r="AF50">
        <f>LN('61raw'!AF50)</f>
        <v>4.31748811353631</v>
      </c>
      <c r="AG50">
        <f>LN('61raw'!AG50)</f>
        <v>2.1972245773362196</v>
      </c>
      <c r="AH50">
        <f>LN('61raw'!AH50)</f>
        <v>3.367295829986474</v>
      </c>
      <c r="AI50">
        <f>LN('61raw'!AI50)</f>
        <v>1.791759469228055</v>
      </c>
      <c r="AJ50">
        <f>LN('61raw'!AJ50)</f>
        <v>2.0412203288596382</v>
      </c>
      <c r="AK50">
        <f>LN('61raw'!AK50)</f>
        <v>1.6094379124341003</v>
      </c>
      <c r="AL50">
        <f>LN('61raw'!AL50)</f>
        <v>1.6094379124341003</v>
      </c>
      <c r="AM50">
        <f>LN('61raw'!AM50)</f>
        <v>4.969813299576001</v>
      </c>
      <c r="AN50">
        <f>LN('61raw'!AN50)</f>
        <v>3.713572066704308</v>
      </c>
      <c r="AO50">
        <f>LN('61raw'!AO50)</f>
        <v>4.143134726391533</v>
      </c>
      <c r="AP50">
        <f>LN('61raw'!AP50)</f>
        <v>4.5217885770490405</v>
      </c>
      <c r="AQ50">
        <f>LN('61raw'!AQ50)</f>
        <v>3.295836866004329</v>
      </c>
      <c r="AR50">
        <f>LN('61raw'!AR50)</f>
        <v>3.3843902633457743</v>
      </c>
      <c r="AS50">
        <f>LN('61raw'!AS50)</f>
        <v>3.0204248861443626</v>
      </c>
      <c r="AT50">
        <f>LN('61raw'!AT50)</f>
        <v>4.31748811353631</v>
      </c>
      <c r="AU50">
        <f>LN('61raw'!AU50)</f>
        <v>4.948759890378168</v>
      </c>
      <c r="AV50">
        <f>LN('61raw'!AV50)</f>
        <v>3.6888794541139363</v>
      </c>
      <c r="AW50">
        <f>LN('61raw'!AW50)</f>
        <v>3.5263605246161616</v>
      </c>
      <c r="AX50">
        <f>LN('61raw'!AX50)</f>
        <v>4.23410650459726</v>
      </c>
      <c r="AY50">
        <f>LN('61raw'!AY50)</f>
        <v>4.59511985013459</v>
      </c>
      <c r="AZ50">
        <f>LN('61raw'!AZ50)</f>
        <v>3.2771447329921766</v>
      </c>
      <c r="BA50">
        <f>LN('61raw'!BA50)</f>
        <v>3.3843902633457743</v>
      </c>
      <c r="BB50">
        <f>LN('61raw'!BB50)</f>
        <v>3.0204248861443626</v>
      </c>
      <c r="BC50">
        <f>LN('61raw'!BC50)</f>
        <v>4.859812404361672</v>
      </c>
      <c r="BD50">
        <f>LN('61raw'!BD50)</f>
        <v>4.7535901911063645</v>
      </c>
      <c r="BE50">
        <f>LN('61raw'!BE50)</f>
        <v>3.4965075614664802</v>
      </c>
      <c r="BF50">
        <f>LN('61raw'!BF50)</f>
        <v>3.4011973816621555</v>
      </c>
      <c r="BG50">
        <f>LN('61raw'!BG50)</f>
        <v>4.330733340286331</v>
      </c>
      <c r="BH50">
        <f>LN('61raw'!BH50)</f>
        <v>2.424802725718295</v>
      </c>
      <c r="BI50">
        <f>LN('61raw'!BI50)</f>
        <v>3.068052935133617</v>
      </c>
      <c r="BJ50">
        <f>LN('61raw'!BJ50)</f>
        <v>4.0943445622221</v>
      </c>
      <c r="BK50">
        <f>LN('61raw'!BK50)</f>
        <v>3.091042453358316</v>
      </c>
    </row>
    <row r="51" spans="1:63" ht="12.75">
      <c r="A51" t="str">
        <f>'61raw'!A51</f>
        <v>BMOC 96-0510-118(#005)</v>
      </c>
      <c r="B51">
        <f>'61raw'!B51</f>
        <v>2</v>
      </c>
      <c r="C51">
        <f>LN('61raw'!C51)</f>
        <v>5.7647646795909955</v>
      </c>
      <c r="D51">
        <f>LN('61raw'!D51)</f>
        <v>5.626469371553531</v>
      </c>
      <c r="E51">
        <f>LN('61raw'!E51)</f>
        <v>4.505128831807865</v>
      </c>
      <c r="F51">
        <f>LN('61raw'!F51)</f>
        <v>5.172073639973786</v>
      </c>
      <c r="G51">
        <f>LN('61raw'!G51)</f>
        <v>5.538436022068208</v>
      </c>
      <c r="H51">
        <f>LN('61raw'!H51)</f>
        <v>4.887337077751762</v>
      </c>
      <c r="I51">
        <f>LN('61raw'!I51)</f>
        <v>2.114748355511981</v>
      </c>
      <c r="J51">
        <f>LN('61raw'!J51)</f>
        <v>1.9205923410710235</v>
      </c>
      <c r="K51">
        <f>LN('61raw'!K51)</f>
        <v>2.560941336063998</v>
      </c>
      <c r="L51">
        <f>LN('61raw'!L51)</f>
        <v>4.05560373390567</v>
      </c>
      <c r="M51">
        <f>LN('61raw'!M51)</f>
        <v>4.356708826689592</v>
      </c>
      <c r="N51">
        <f>LN('61raw'!N51)</f>
        <v>4.028204759717555</v>
      </c>
      <c r="O51">
        <f>LN('61raw'!O51)</f>
        <v>4.251348311031766</v>
      </c>
      <c r="P51">
        <f>LN('61raw'!P51)</f>
        <v>3.474819521532769</v>
      </c>
      <c r="Q51">
        <f>LN('61raw'!Q51)</f>
        <v>2.509599262378372</v>
      </c>
      <c r="R51">
        <f>LN('61raw'!R51)</f>
        <v>2.70805020110221</v>
      </c>
      <c r="S51">
        <f>LN('61raw'!S51)</f>
        <v>4.0943445622221</v>
      </c>
      <c r="T51">
        <f>LN('61raw'!T51)</f>
        <v>3.9318256327243257</v>
      </c>
      <c r="U51">
        <f>LN('61raw'!U51)</f>
        <v>3.6712245188752153</v>
      </c>
      <c r="V51">
        <f>LN('61raw'!V51)</f>
        <v>3.9219733362813143</v>
      </c>
      <c r="W51">
        <f>LN('61raw'!W51)</f>
        <v>2.5257286443082556</v>
      </c>
      <c r="X51">
        <f>LN('61raw'!X51)</f>
        <v>3.4657359027997265</v>
      </c>
      <c r="Y51">
        <f>LN('61raw'!Y51)</f>
        <v>2.3513752571634776</v>
      </c>
      <c r="Z51">
        <f>LN('61raw'!Z51)</f>
        <v>3.4111477125153233</v>
      </c>
      <c r="AA51">
        <f>LN('61raw'!AA51)</f>
        <v>2.4849066497880004</v>
      </c>
      <c r="AB51">
        <f>LN('61raw'!AB51)</f>
        <v>1.8718021769015913</v>
      </c>
      <c r="AC51">
        <f>LN('61raw'!AC51)</f>
        <v>2.740840023925201</v>
      </c>
      <c r="AD51">
        <f>LN('61raw'!AD51)</f>
        <v>3.6109179126442243</v>
      </c>
      <c r="AE51">
        <f>LN('61raw'!AE51)</f>
        <v>4.0943445622221</v>
      </c>
      <c r="AF51">
        <f>LN('61raw'!AF51)</f>
        <v>4.26689632742025</v>
      </c>
      <c r="AG51">
        <f>LN('61raw'!AG51)</f>
        <v>2.1972245773362196</v>
      </c>
      <c r="AH51">
        <f>LN('61raw'!AH51)</f>
        <v>3.258096538021482</v>
      </c>
      <c r="AI51">
        <f>LN('61raw'!AI51)</f>
        <v>1.791759469228055</v>
      </c>
      <c r="AJ51">
        <f>LN('61raw'!AJ51)</f>
        <v>1.791759469228055</v>
      </c>
      <c r="AK51">
        <f>LN('61raw'!AK51)</f>
        <v>1.3862943611198906</v>
      </c>
      <c r="AL51">
        <f>LN('61raw'!AL51)</f>
        <v>1.6094379124341003</v>
      </c>
      <c r="AM51">
        <f>LN('61raw'!AM51)</f>
        <v>4.976733742420574</v>
      </c>
      <c r="AN51">
        <f>LN('61raw'!AN51)</f>
        <v>3.6888794541139363</v>
      </c>
      <c r="AO51">
        <f>LN('61raw'!AO51)</f>
        <v>4.182050142641207</v>
      </c>
      <c r="AP51">
        <f>LN('61raw'!AP51)</f>
        <v>4.56954300834494</v>
      </c>
      <c r="AQ51">
        <f>LN('61raw'!AQ51)</f>
        <v>3.367295829986474</v>
      </c>
      <c r="AR51">
        <f>LN('61raw'!AR51)</f>
        <v>3.4965075614664802</v>
      </c>
      <c r="AS51">
        <f>LN('61raw'!AS51)</f>
        <v>3.1354942159291497</v>
      </c>
      <c r="AT51">
        <f>LN('61raw'!AT51)</f>
        <v>4.343805421853684</v>
      </c>
      <c r="AU51">
        <f>LN('61raw'!AU51)</f>
        <v>5.017279836814924</v>
      </c>
      <c r="AV51">
        <f>LN('61raw'!AV51)</f>
        <v>3.6375861597263857</v>
      </c>
      <c r="AW51">
        <f>LN('61raw'!AW51)</f>
        <v>3.5553480614894135</v>
      </c>
      <c r="AX51">
        <f>LN('61raw'!AX51)</f>
        <v>4.204692619390966</v>
      </c>
      <c r="AY51">
        <f>LN('61raw'!AY51)</f>
        <v>4.522745344690873</v>
      </c>
      <c r="AZ51">
        <f>LN('61raw'!AZ51)</f>
        <v>3.332204510175204</v>
      </c>
      <c r="BA51">
        <f>LN('61raw'!BA51)</f>
        <v>3.5115454388310208</v>
      </c>
      <c r="BB51">
        <f>LN('61raw'!BB51)</f>
        <v>2.995732273553991</v>
      </c>
      <c r="BC51">
        <f>LN('61raw'!BC51)</f>
        <v>4.812184355372417</v>
      </c>
      <c r="BD51">
        <f>LN('61raw'!BD51)</f>
        <v>4.700480365792417</v>
      </c>
      <c r="BE51">
        <f>LN('61raw'!BE51)</f>
        <v>3.4339872044851463</v>
      </c>
      <c r="BF51">
        <f>LN('61raw'!BF51)</f>
        <v>3.367295829986474</v>
      </c>
      <c r="BG51">
        <f>LN('61raw'!BG51)</f>
        <v>4.060443010546419</v>
      </c>
      <c r="BH51">
        <f>LN('61raw'!BH51)</f>
        <v>2.5494451709255714</v>
      </c>
      <c r="BI51">
        <f>LN('61raw'!BI51)</f>
        <v>3.332204510175204</v>
      </c>
      <c r="BJ51">
        <f>LN('61raw'!BJ51)</f>
        <v>4.343805421853684</v>
      </c>
      <c r="BK51">
        <f>LN('61raw'!BK51)</f>
        <v>3.0204248861443626</v>
      </c>
    </row>
    <row r="52" spans="1:63" ht="12.75">
      <c r="A52" t="str">
        <f>'61raw'!A52</f>
        <v>BMOC 96-0510-118(#006)</v>
      </c>
      <c r="B52">
        <f>'61raw'!B52</f>
        <v>2</v>
      </c>
      <c r="C52">
        <f>LN('61raw'!C52)</f>
        <v>5.727889549999434</v>
      </c>
      <c r="D52">
        <f>LN('61raw'!D52)</f>
        <v>5.620835553835275</v>
      </c>
      <c r="E52">
        <f>LN('61raw'!E52)</f>
        <v>4.336506119372072</v>
      </c>
      <c r="F52">
        <f>LN('61raw'!F52)</f>
        <v>5.059806338102705</v>
      </c>
      <c r="G52">
        <f>LN('61raw'!G52)</f>
        <v>5.327487743847817</v>
      </c>
      <c r="H52">
        <f>LN('61raw'!H52)</f>
        <v>4.794963757620747</v>
      </c>
      <c r="I52">
        <f>LN('61raw'!I52)</f>
        <v>2.149433913499871</v>
      </c>
      <c r="J52">
        <f>LN('61raw'!J52)</f>
        <v>2.0541237336955462</v>
      </c>
      <c r="K52">
        <f>LN('61raw'!K52)</f>
        <v>2.560941336063998</v>
      </c>
      <c r="L52">
        <f>LN('61raw'!L52)</f>
        <v>4.000033882750859</v>
      </c>
      <c r="M52">
        <f>LN('61raw'!M52)</f>
        <v>4.294833422971505</v>
      </c>
      <c r="N52">
        <f>LN('61raw'!N52)</f>
        <v>4.05560373390567</v>
      </c>
      <c r="O52">
        <f>LN('61raw'!O52)</f>
        <v>4.194189897191817</v>
      </c>
      <c r="P52">
        <f>LN('61raw'!P52)</f>
        <v>3.217274543501227</v>
      </c>
      <c r="Q52">
        <f>LN('61raw'!Q52)</f>
        <v>2.302585092994046</v>
      </c>
      <c r="R52">
        <f>LN('61raw'!R52)</f>
        <v>2.8154087194227095</v>
      </c>
      <c r="S52">
        <f>LN('61raw'!S52)</f>
        <v>4.151039905898646</v>
      </c>
      <c r="T52">
        <f>LN('61raw'!T52)</f>
        <v>4.04305126783455</v>
      </c>
      <c r="U52">
        <f>LN('61raw'!U52)</f>
        <v>3.6635616461296463</v>
      </c>
      <c r="V52">
        <f>LN('61raw'!V52)</f>
        <v>4.02535169073515</v>
      </c>
      <c r="W52">
        <f>LN('61raw'!W52)</f>
        <v>2.509599262378372</v>
      </c>
      <c r="X52">
        <f>LN('61raw'!X52)</f>
        <v>3.417726683613366</v>
      </c>
      <c r="Y52">
        <f>LN('61raw'!Y52)</f>
        <v>2.4849066497880004</v>
      </c>
      <c r="Z52">
        <f>LN('61raw'!Z52)</f>
        <v>3.5263605246161616</v>
      </c>
      <c r="AA52">
        <f>LN('61raw'!AA52)</f>
        <v>2.5257286443082556</v>
      </c>
      <c r="AB52">
        <f>LN('61raw'!AB52)</f>
        <v>2.0794415416798357</v>
      </c>
      <c r="AC52">
        <f>LN('61raw'!AC52)</f>
        <v>2.803360380906535</v>
      </c>
      <c r="AD52">
        <f>LN('61raw'!AD52)</f>
        <v>3.5553480614894135</v>
      </c>
      <c r="AE52">
        <f>LN('61raw'!AE52)</f>
        <v>4.07753744390572</v>
      </c>
      <c r="AF52">
        <f>LN('61raw'!AF52)</f>
        <v>4.248495242049359</v>
      </c>
      <c r="AG52">
        <f>LN('61raw'!AG52)</f>
        <v>2.0794415416798357</v>
      </c>
      <c r="AH52">
        <f>LN('61raw'!AH52)</f>
        <v>3.295836866004329</v>
      </c>
      <c r="AI52">
        <f>LN('61raw'!AI52)</f>
        <v>1.8718021769015913</v>
      </c>
      <c r="AJ52">
        <f>LN('61raw'!AJ52)</f>
        <v>1.6486586255873816</v>
      </c>
      <c r="AK52">
        <f>LN('61raw'!AK52)</f>
        <v>1.1631508098056809</v>
      </c>
      <c r="AL52">
        <f>LN('61raw'!AL52)</f>
        <v>1.3862943611198906</v>
      </c>
      <c r="AM52">
        <f>LN('61raw'!AM52)</f>
        <v>4.882801922586371</v>
      </c>
      <c r="AN52">
        <f>LN('61raw'!AN52)</f>
        <v>3.6109179126442243</v>
      </c>
      <c r="AO52">
        <f>LN('61raw'!AO52)</f>
        <v>4.23410650459726</v>
      </c>
      <c r="AP52">
        <f>LN('61raw'!AP52)</f>
        <v>4.5217885770490405</v>
      </c>
      <c r="AQ52">
        <f>LN('61raw'!AQ52)</f>
        <v>3.2386784521643803</v>
      </c>
      <c r="AR52">
        <f>LN('61raw'!AR52)</f>
        <v>3.4011973816621555</v>
      </c>
      <c r="AS52">
        <f>LN('61raw'!AS52)</f>
        <v>3.2386784521643803</v>
      </c>
      <c r="AT52">
        <f>LN('61raw'!AT52)</f>
        <v>4.325668546045069</v>
      </c>
      <c r="AU52">
        <f>LN('61raw'!AU52)</f>
        <v>4.941642422609304</v>
      </c>
      <c r="AV52">
        <f>LN('61raw'!AV52)</f>
        <v>3.6888794541139363</v>
      </c>
      <c r="AW52">
        <f>LN('61raw'!AW52)</f>
        <v>3.5263605246161616</v>
      </c>
      <c r="AX52">
        <f>LN('61raw'!AX52)</f>
        <v>4.276666119016055</v>
      </c>
      <c r="AY52">
        <f>LN('61raw'!AY52)</f>
        <v>4.553876891600541</v>
      </c>
      <c r="AZ52">
        <f>LN('61raw'!AZ52)</f>
        <v>3.2188758248682006</v>
      </c>
      <c r="BA52">
        <f>LN('61raw'!BA52)</f>
        <v>3.417726683613366</v>
      </c>
      <c r="BB52">
        <f>LN('61raw'!BB52)</f>
        <v>3.258096538021482</v>
      </c>
      <c r="BC52">
        <f>LN('61raw'!BC52)</f>
        <v>4.890349128221754</v>
      </c>
      <c r="BD52">
        <f>LN('61raw'!BD52)</f>
        <v>4.666265285347902</v>
      </c>
      <c r="BE52">
        <f>LN('61raw'!BE52)</f>
        <v>3.4339872044851463</v>
      </c>
      <c r="BF52">
        <f>LN('61raw'!BF52)</f>
        <v>3.4011973816621555</v>
      </c>
      <c r="BG52">
        <f>LN('61raw'!BG52)</f>
        <v>4.174387269895637</v>
      </c>
      <c r="BH52">
        <f>LN('61raw'!BH52)</f>
        <v>2.70805020110221</v>
      </c>
      <c r="BI52">
        <f>LN('61raw'!BI52)</f>
        <v>3.1780538303479458</v>
      </c>
      <c r="BJ52">
        <f>LN('61raw'!BJ52)</f>
        <v>4.219507705176107</v>
      </c>
      <c r="BK52">
        <f>LN('61raw'!BK52)</f>
        <v>2.9444389791664403</v>
      </c>
    </row>
    <row r="53" spans="1:63" ht="12.75">
      <c r="A53" t="str">
        <f>'61raw'!A53</f>
        <v>BMOC 96-0510-118(#007)</v>
      </c>
      <c r="B53">
        <f>'61raw'!B53</f>
        <v>2</v>
      </c>
      <c r="C53">
        <f>LN('61raw'!C53)</f>
        <v>5.708929207475731</v>
      </c>
      <c r="D53">
        <f>LN('61raw'!D53)</f>
        <v>5.544552249085644</v>
      </c>
      <c r="E53">
        <f>LN('61raw'!E53)</f>
        <v>4.395929539842873</v>
      </c>
      <c r="F53">
        <f>LN('61raw'!F53)</f>
        <v>5.120314470898099</v>
      </c>
      <c r="G53">
        <f>LN('61raw'!G53)</f>
        <v>5.42141956368202</v>
      </c>
      <c r="H53">
        <f>LN('61raw'!H53)</f>
        <v>4.775419161547777</v>
      </c>
      <c r="I53">
        <f>LN('61raw'!I53)</f>
        <v>2.2364452904895007</v>
      </c>
      <c r="J53">
        <f>LN('61raw'!J53)</f>
        <v>2.0541237336955462</v>
      </c>
      <c r="K53">
        <f>LN('61raw'!K53)</f>
        <v>2.5847519847577165</v>
      </c>
      <c r="L53">
        <f>LN('61raw'!L53)</f>
        <v>3.878673025746592</v>
      </c>
      <c r="M53">
        <f>LN('61raw'!M53)</f>
        <v>4.294833422971505</v>
      </c>
      <c r="N53">
        <f>LN('61raw'!N53)</f>
        <v>4.05560373390567</v>
      </c>
      <c r="O53">
        <f>LN('61raw'!O53)</f>
        <v>4.133565275375382</v>
      </c>
      <c r="P53">
        <f>LN('61raw'!P53)</f>
        <v>3.1855258451866466</v>
      </c>
      <c r="Q53">
        <f>LN('61raw'!Q53)</f>
        <v>2.3978952727983707</v>
      </c>
      <c r="R53">
        <f>LN('61raw'!R53)</f>
        <v>2.833213344056216</v>
      </c>
      <c r="S53">
        <f>LN('61raw'!S53)</f>
        <v>4.034240638152395</v>
      </c>
      <c r="T53">
        <f>LN('61raw'!T53)</f>
        <v>3.871201010907891</v>
      </c>
      <c r="U53">
        <f>LN('61raw'!U53)</f>
        <v>3.5115454388310208</v>
      </c>
      <c r="V53">
        <f>LN('61raw'!V53)</f>
        <v>3.8918202981106265</v>
      </c>
      <c r="W53">
        <f>LN('61raw'!W53)</f>
        <v>2.5649493574615367</v>
      </c>
      <c r="X53">
        <f>LN('61raw'!X53)</f>
        <v>3.258096538021482</v>
      </c>
      <c r="Y53">
        <f>LN('61raw'!Y53)</f>
        <v>2.4423470353692043</v>
      </c>
      <c r="Z53">
        <f>LN('61raw'!Z53)</f>
        <v>3.1354942159291497</v>
      </c>
      <c r="AA53">
        <f>LN('61raw'!AA53)</f>
        <v>2.3513752571634776</v>
      </c>
      <c r="AB53">
        <f>LN('61raw'!AB53)</f>
        <v>2.302585092994046</v>
      </c>
      <c r="AC53">
        <f>LN('61raw'!AC53)</f>
        <v>2.803360380906535</v>
      </c>
      <c r="AD53">
        <f>LN('61raw'!AD53)</f>
        <v>3.5553480614894135</v>
      </c>
      <c r="AE53">
        <f>LN('61raw'!AE53)</f>
        <v>4.143134726391533</v>
      </c>
      <c r="AF53">
        <f>LN('61raw'!AF53)</f>
        <v>4.248495242049359</v>
      </c>
      <c r="AG53">
        <f>LN('61raw'!AG53)</f>
        <v>2.302585092994046</v>
      </c>
      <c r="AH53">
        <f>LN('61raw'!AH53)</f>
        <v>3.4011973816621555</v>
      </c>
      <c r="AI53">
        <f>LN('61raw'!AI53)</f>
        <v>1.6094379124341003</v>
      </c>
      <c r="AJ53">
        <f>LN('61raw'!AJ53)</f>
        <v>1.791759469228055</v>
      </c>
      <c r="AK53">
        <f>LN('61raw'!AK53)</f>
        <v>1.0986122886681098</v>
      </c>
      <c r="AL53">
        <f>LN('61raw'!AL53)</f>
        <v>1.0986122886681098</v>
      </c>
      <c r="AM53">
        <f>LN('61raw'!AM53)</f>
        <v>4.890349128221754</v>
      </c>
      <c r="AN53">
        <f>LN('61raw'!AN53)</f>
        <v>3.6375861597263857</v>
      </c>
      <c r="AO53">
        <f>LN('61raw'!AO53)</f>
        <v>4.2626798770413155</v>
      </c>
      <c r="AP53">
        <f>LN('61raw'!AP53)</f>
        <v>4.3694478524670215</v>
      </c>
      <c r="AQ53">
        <f>LN('61raw'!AQ53)</f>
        <v>3.091042453358316</v>
      </c>
      <c r="AR53">
        <f>LN('61raw'!AR53)</f>
        <v>3.4011973816621555</v>
      </c>
      <c r="AS53">
        <f>LN('61raw'!AS53)</f>
        <v>3.0204248861443626</v>
      </c>
      <c r="AT53">
        <f>LN('61raw'!AT53)</f>
        <v>4.33729074083249</v>
      </c>
      <c r="AU53">
        <f>LN('61raw'!AU53)</f>
        <v>4.955827057601261</v>
      </c>
      <c r="AV53">
        <f>LN('61raw'!AV53)</f>
        <v>3.7495040759303713</v>
      </c>
      <c r="AW53">
        <f>LN('61raw'!AW53)</f>
        <v>3.5409593240373143</v>
      </c>
      <c r="AX53">
        <f>LN('61raw'!AX53)</f>
        <v>4.204692619390966</v>
      </c>
      <c r="AY53">
        <f>LN('61raw'!AY53)</f>
        <v>4.406719247264253</v>
      </c>
      <c r="AZ53">
        <f>LN('61raw'!AZ53)</f>
        <v>3.1570004211501135</v>
      </c>
      <c r="BA53">
        <f>LN('61raw'!BA53)</f>
        <v>3.349904087274605</v>
      </c>
      <c r="BB53">
        <f>LN('61raw'!BB53)</f>
        <v>3.044522437723423</v>
      </c>
      <c r="BC53">
        <f>LN('61raw'!BC53)</f>
        <v>4.727387818712341</v>
      </c>
      <c r="BD53">
        <f>LN('61raw'!BD53)</f>
        <v>4.653960350157523</v>
      </c>
      <c r="BE53">
        <f>LN('61raw'!BE53)</f>
        <v>3.4339872044851463</v>
      </c>
      <c r="BF53">
        <f>LN('61raw'!BF53)</f>
        <v>3.4011973816621555</v>
      </c>
      <c r="BG53">
        <f>LN('61raw'!BG53)</f>
        <v>4.174387269895637</v>
      </c>
      <c r="BH53">
        <f>LN('61raw'!BH53)</f>
        <v>2.4849066497880004</v>
      </c>
      <c r="BI53">
        <f>LN('61raw'!BI53)</f>
        <v>3.091042453358316</v>
      </c>
      <c r="BJ53">
        <f>LN('61raw'!BJ53)</f>
        <v>4.276666119016055</v>
      </c>
      <c r="BK53">
        <f>LN('61raw'!BK53)</f>
        <v>2.9444389791664403</v>
      </c>
    </row>
    <row r="54" spans="1:63" ht="12.75">
      <c r="A54" t="str">
        <f>'61raw'!A54</f>
        <v>BMOC 96-0510-118(#008)</v>
      </c>
      <c r="B54">
        <f>'61raw'!B54</f>
        <v>2</v>
      </c>
      <c r="C54">
        <f>LN('61raw'!C54)</f>
        <v>5.7430031878094825</v>
      </c>
      <c r="D54">
        <f>LN('61raw'!D54)</f>
        <v>5.538436022068208</v>
      </c>
      <c r="E54">
        <f>LN('61raw'!E54)</f>
        <v>4.43366986782572</v>
      </c>
      <c r="F54">
        <f>LN('61raw'!F54)</f>
        <v>5.193956351223294</v>
      </c>
      <c r="G54">
        <f>LN('61raw'!G54)</f>
        <v>5.455321115357702</v>
      </c>
      <c r="H54">
        <f>LN('61raw'!H54)</f>
        <v>4.714383270961408</v>
      </c>
      <c r="I54">
        <f>LN('61raw'!I54)</f>
        <v>2.2364452904895007</v>
      </c>
      <c r="J54">
        <f>LN('61raw'!J54)</f>
        <v>1.8309801823813363</v>
      </c>
      <c r="K54">
        <f>LN('61raw'!K54)</f>
        <v>2.5241273629412815</v>
      </c>
      <c r="L54">
        <f>LN('61raw'!L54)</f>
        <v>3.971046345877607</v>
      </c>
      <c r="M54">
        <f>LN('61raw'!M54)</f>
        <v>4.27332721775054</v>
      </c>
      <c r="N54">
        <f>LN('61raw'!N54)</f>
        <v>4.05560373390567</v>
      </c>
      <c r="O54">
        <f>LN('61raw'!O54)</f>
        <v>4.090135717448046</v>
      </c>
      <c r="P54">
        <f>LN('61raw'!P54)</f>
        <v>2.929592471049446</v>
      </c>
      <c r="Q54">
        <f>LN('61raw'!Q54)</f>
        <v>2.379546134130174</v>
      </c>
      <c r="R54">
        <f>LN('61raw'!R54)</f>
        <v>2.772588722239781</v>
      </c>
      <c r="S54">
        <f>LN('61raw'!S54)</f>
        <v>4.051784947803305</v>
      </c>
      <c r="T54">
        <f>LN('61raw'!T54)</f>
        <v>3.970291913552122</v>
      </c>
      <c r="U54">
        <f>LN('61raw'!U54)</f>
        <v>3.5409593240373143</v>
      </c>
      <c r="V54">
        <f>LN('61raw'!V54)</f>
        <v>3.8815637979434374</v>
      </c>
      <c r="W54">
        <f>LN('61raw'!W54)</f>
        <v>2.624668592163159</v>
      </c>
      <c r="X54">
        <f>LN('61raw'!X54)</f>
        <v>3.5553480614894135</v>
      </c>
      <c r="Y54">
        <f>LN('61raw'!Y54)</f>
        <v>2.5649493574615367</v>
      </c>
      <c r="Z54">
        <f>LN('61raw'!Z54)</f>
        <v>3.4965075614664802</v>
      </c>
      <c r="AA54">
        <f>LN('61raw'!AA54)</f>
        <v>2.833213344056216</v>
      </c>
      <c r="AB54">
        <f>LN('61raw'!AB54)</f>
        <v>2.3513752571634776</v>
      </c>
      <c r="AC54">
        <f>LN('61raw'!AC54)</f>
        <v>2.833213344056216</v>
      </c>
      <c r="AD54">
        <f>LN('61raw'!AD54)</f>
        <v>3.7376696182833684</v>
      </c>
      <c r="AE54">
        <f>LN('61raw'!AE54)</f>
        <v>4.204692619390966</v>
      </c>
      <c r="AF54">
        <f>LN('61raw'!AF54)</f>
        <v>4.23410650459726</v>
      </c>
      <c r="AG54">
        <f>LN('61raw'!AG54)</f>
        <v>2.1972245773362196</v>
      </c>
      <c r="AH54">
        <f>LN('61raw'!AH54)</f>
        <v>3.332204510175204</v>
      </c>
      <c r="AI54">
        <f>LN('61raw'!AI54)</f>
        <v>1.6094379124341003</v>
      </c>
      <c r="AJ54">
        <f>LN('61raw'!AJ54)</f>
        <v>1.791759469228055</v>
      </c>
      <c r="AK54">
        <f>LN('61raw'!AK54)</f>
        <v>1.3862943611198906</v>
      </c>
      <c r="AL54">
        <f>LN('61raw'!AL54)</f>
        <v>1.6094379124341003</v>
      </c>
      <c r="AM54">
        <f>LN('61raw'!AM54)</f>
        <v>4.990432586778736</v>
      </c>
      <c r="AN54">
        <f>LN('61raw'!AN54)</f>
        <v>3.6506582412937387</v>
      </c>
      <c r="AO54">
        <f>LN('61raw'!AO54)</f>
        <v>4.204692619390966</v>
      </c>
      <c r="AP54">
        <f>LN('61raw'!AP54)</f>
        <v>4.444682402036591</v>
      </c>
      <c r="AQ54">
        <f>LN('61raw'!AQ54)</f>
        <v>2.995732273553991</v>
      </c>
      <c r="AR54">
        <f>LN('61raw'!AR54)</f>
        <v>3.332204510175204</v>
      </c>
      <c r="AS54">
        <f>LN('61raw'!AS54)</f>
        <v>3.1135153092103742</v>
      </c>
      <c r="AT54">
        <f>LN('61raw'!AT54)</f>
        <v>4.418840607796598</v>
      </c>
      <c r="AU54">
        <f>LN('61raw'!AU54)</f>
        <v>4.983606621708336</v>
      </c>
      <c r="AV54">
        <f>LN('61raw'!AV54)</f>
        <v>3.6506582412937387</v>
      </c>
      <c r="AW54">
        <f>LN('61raw'!AW54)</f>
        <v>3.4965075614664802</v>
      </c>
      <c r="AX54">
        <f>LN('61raw'!AX54)</f>
        <v>4.241326752570746</v>
      </c>
      <c r="AY54">
        <f>LN('61raw'!AY54)</f>
        <v>4.495111121981821</v>
      </c>
      <c r="AZ54">
        <f>LN('61raw'!AZ54)</f>
        <v>3.1135153092103742</v>
      </c>
      <c r="BA54">
        <f>LN('61raw'!BA54)</f>
        <v>3.3843902633457743</v>
      </c>
      <c r="BB54">
        <f>LN('61raw'!BB54)</f>
        <v>2.995732273553991</v>
      </c>
      <c r="BC54">
        <f>LN('61raw'!BC54)</f>
        <v>4.844187086458591</v>
      </c>
      <c r="BD54">
        <f>LN('61raw'!BD54)</f>
        <v>4.74493212836325</v>
      </c>
      <c r="BE54">
        <f>LN('61raw'!BE54)</f>
        <v>3.4011973816621555</v>
      </c>
      <c r="BF54">
        <f>LN('61raw'!BF54)</f>
        <v>3.044522437723423</v>
      </c>
      <c r="BG54">
        <f>LN('61raw'!BG54)</f>
        <v>4.060443010546419</v>
      </c>
      <c r="BH54">
        <f>LN('61raw'!BH54)</f>
        <v>2.6390573296152584</v>
      </c>
      <c r="BI54">
        <f>LN('61raw'!BI54)</f>
        <v>3.182970272654572</v>
      </c>
      <c r="BJ54">
        <f>LN('61raw'!BJ54)</f>
        <v>4.343805421853684</v>
      </c>
      <c r="BK54">
        <f>LN('61raw'!BK54)</f>
        <v>2.995732273553991</v>
      </c>
    </row>
    <row r="55" spans="1:63" ht="12.75">
      <c r="A55" t="str">
        <f>'61raw'!A55</f>
        <v>BMOC 96-0510-116(#001)</v>
      </c>
      <c r="B55">
        <f>'61raw'!B55</f>
        <v>2</v>
      </c>
      <c r="C55">
        <f>LN('61raw'!C55)</f>
        <v>5.7125439803247735</v>
      </c>
      <c r="D55">
        <f>LN('61raw'!D55)</f>
        <v>5.502840631325678</v>
      </c>
      <c r="E55">
        <f>LN('61raw'!E55)</f>
        <v>4.336506119372072</v>
      </c>
      <c r="F55">
        <f>LN('61raw'!F55)</f>
        <v>5.117514655723352</v>
      </c>
      <c r="G55">
        <f>LN('61raw'!G55)</f>
        <v>5.38632824387075</v>
      </c>
      <c r="H55">
        <f>LN('61raw'!H55)</f>
        <v>4.801394647951038</v>
      </c>
      <c r="I55">
        <f>LN('61raw'!I55)</f>
        <v>2.149433913499871</v>
      </c>
      <c r="J55">
        <f>LN('61raw'!J55)</f>
        <v>2.0339210263780267</v>
      </c>
      <c r="K55">
        <f>LN('61raw'!K55)</f>
        <v>2.3905959703167587</v>
      </c>
      <c r="L55">
        <f>LN('61raw'!L55)</f>
        <v>4.120986493168521</v>
      </c>
      <c r="M55">
        <f>LN('61raw'!M55)</f>
        <v>4.356708826689592</v>
      </c>
      <c r="N55">
        <f>LN('61raw'!N55)</f>
        <v>4.05560373390567</v>
      </c>
      <c r="O55">
        <f>LN('61raw'!O55)</f>
        <v>4.205885936955008</v>
      </c>
      <c r="P55">
        <f>LN('61raw'!P55)</f>
        <v>3.0096351787229825</v>
      </c>
      <c r="Q55">
        <f>LN('61raw'!Q55)</f>
        <v>2.33214389523559</v>
      </c>
      <c r="R55">
        <f>LN('61raw'!R55)</f>
        <v>3.068052935133617</v>
      </c>
      <c r="S55">
        <f>LN('61raw'!S55)</f>
        <v>4.110873864173311</v>
      </c>
      <c r="T55">
        <f>LN('61raw'!T55)</f>
        <v>3.9889840465642745</v>
      </c>
      <c r="U55">
        <f>LN('61raw'!U55)</f>
        <v>3.6838669122903918</v>
      </c>
      <c r="V55">
        <f>LN('61raw'!V55)</f>
        <v>4.007333185232471</v>
      </c>
      <c r="W55">
        <f>LN('61raw'!W55)</f>
        <v>2.7212954278522306</v>
      </c>
      <c r="X55">
        <f>LN('61raw'!X55)</f>
        <v>3.5553480614894135</v>
      </c>
      <c r="Y55">
        <f>LN('61raw'!Y55)</f>
        <v>2.6026896854443837</v>
      </c>
      <c r="Z55">
        <f>LN('61raw'!Z55)</f>
        <v>3.417726683613366</v>
      </c>
      <c r="AA55">
        <f>LN('61raw'!AA55)</f>
        <v>2.6390573296152584</v>
      </c>
      <c r="AB55">
        <f>LN('61raw'!AB55)</f>
        <v>2.4849066497880004</v>
      </c>
      <c r="AC55">
        <f>LN('61raw'!AC55)</f>
        <v>2.8507065015037334</v>
      </c>
      <c r="AD55">
        <f>LN('61raw'!AD55)</f>
        <v>3.4965075614664802</v>
      </c>
      <c r="AE55">
        <f>LN('61raw'!AE55)</f>
        <v>4.1666652238017265</v>
      </c>
      <c r="AF55">
        <f>LN('61raw'!AF55)</f>
        <v>4.204692619390966</v>
      </c>
      <c r="AG55">
        <f>LN('61raw'!AG55)</f>
        <v>2.302585092994046</v>
      </c>
      <c r="AH55">
        <f>LN('61raw'!AH55)</f>
        <v>3.4011973816621555</v>
      </c>
      <c r="AI55">
        <f>LN('61raw'!AI55)</f>
        <v>1.7047480922384253</v>
      </c>
      <c r="AJ55">
        <f>LN('61raw'!AJ55)</f>
        <v>1.840549633397487</v>
      </c>
      <c r="AK55">
        <f>LN('61raw'!AK55)</f>
        <v>1.9459101490553132</v>
      </c>
      <c r="AL55">
        <f>LN('61raw'!AL55)</f>
        <v>1.6094379124341003</v>
      </c>
      <c r="AM55">
        <f>LN('61raw'!AM55)</f>
        <v>4.927253685157205</v>
      </c>
      <c r="AN55">
        <f>LN('61raw'!AN55)</f>
        <v>3.6375861597263857</v>
      </c>
      <c r="AO55">
        <f>LN('61raw'!AO55)</f>
        <v>4.23410650459726</v>
      </c>
      <c r="AP55">
        <f>LN('61raw'!AP55)</f>
        <v>4.418840607796598</v>
      </c>
      <c r="AQ55">
        <f>LN('61raw'!AQ55)</f>
        <v>3.2771447329921766</v>
      </c>
      <c r="AR55">
        <f>LN('61raw'!AR55)</f>
        <v>3.349904087274605</v>
      </c>
      <c r="AS55">
        <f>LN('61raw'!AS55)</f>
        <v>3.2771447329921766</v>
      </c>
      <c r="AT55">
        <f>LN('61raw'!AT55)</f>
        <v>4.276666119016055</v>
      </c>
      <c r="AU55">
        <f>LN('61raw'!AU55)</f>
        <v>4.955827057601261</v>
      </c>
      <c r="AV55">
        <f>LN('61raw'!AV55)</f>
        <v>3.58351893845611</v>
      </c>
      <c r="AW55">
        <f>LN('61raw'!AW55)</f>
        <v>3.5263605246161616</v>
      </c>
      <c r="AX55">
        <f>LN('61raw'!AX55)</f>
        <v>4.22683374526818</v>
      </c>
      <c r="AY55">
        <f>LN('61raw'!AY55)</f>
        <v>4.477336814478207</v>
      </c>
      <c r="AZ55">
        <f>LN('61raw'!AZ55)</f>
        <v>3.1354942159291497</v>
      </c>
      <c r="BA55">
        <f>LN('61raw'!BA55)</f>
        <v>3.4011973816621555</v>
      </c>
      <c r="BB55">
        <f>LN('61raw'!BB55)</f>
        <v>3.044522437723423</v>
      </c>
      <c r="BC55">
        <f>LN('61raw'!BC55)</f>
        <v>4.804021044733257</v>
      </c>
      <c r="BD55">
        <f>LN('61raw'!BD55)</f>
        <v>4.700480365792417</v>
      </c>
      <c r="BE55">
        <f>LN('61raw'!BE55)</f>
        <v>3.295836866004329</v>
      </c>
      <c r="BF55">
        <f>LN('61raw'!BF55)</f>
        <v>3.091042453358316</v>
      </c>
      <c r="BG55">
        <f>LN('61raw'!BG55)</f>
        <v>4.02535169073515</v>
      </c>
      <c r="BH55">
        <f>LN('61raw'!BH55)</f>
        <v>2.6390573296152584</v>
      </c>
      <c r="BI55">
        <f>LN('61raw'!BI55)</f>
        <v>3.2188758248682006</v>
      </c>
      <c r="BJ55">
        <f>LN('61raw'!BJ55)</f>
        <v>4.30406509320417</v>
      </c>
      <c r="BK55">
        <f>LN('61raw'!BK55)</f>
        <v>2.995732273553991</v>
      </c>
    </row>
    <row r="56" spans="1:63" ht="12.75">
      <c r="A56" t="str">
        <f>'61raw'!A56</f>
        <v>BMOC 96-0510-116(#002)</v>
      </c>
      <c r="B56">
        <f>'61raw'!B56</f>
        <v>2</v>
      </c>
      <c r="C56">
        <f>LN('61raw'!C56)</f>
        <v>5.747990729320522</v>
      </c>
      <c r="D56">
        <f>LN('61raw'!D56)</f>
        <v>5.5506312951620265</v>
      </c>
      <c r="E56">
        <f>LN('61raw'!E56)</f>
        <v>4.315886832169337</v>
      </c>
      <c r="F56">
        <f>LN('61raw'!F56)</f>
        <v>5.145166187053862</v>
      </c>
      <c r="G56">
        <f>LN('61raw'!G56)</f>
        <v>5.38632824387075</v>
      </c>
      <c r="H56">
        <f>LN('61raw'!H56)</f>
        <v>4.801394647951038</v>
      </c>
      <c r="I56">
        <f>LN('61raw'!I56)</f>
        <v>2.112392641819522</v>
      </c>
      <c r="J56">
        <f>LN('61raw'!J56)</f>
        <v>2.0541237336955462</v>
      </c>
      <c r="K56">
        <f>LN('61raw'!K56)</f>
        <v>2.5241273629412815</v>
      </c>
      <c r="L56">
        <f>LN('61raw'!L56)</f>
        <v>4.082271980987832</v>
      </c>
      <c r="M56">
        <f>LN('61raw'!M56)</f>
        <v>4.356708826689592</v>
      </c>
      <c r="N56">
        <f>LN('61raw'!N56)</f>
        <v>4.000033882750859</v>
      </c>
      <c r="O56">
        <f>LN('61raw'!O56)</f>
        <v>4.2174467593560845</v>
      </c>
      <c r="P56">
        <f>LN('61raw'!P56)</f>
        <v>3.277899165317662</v>
      </c>
      <c r="Q56">
        <f>LN('61raw'!Q56)</f>
        <v>2.509599262378372</v>
      </c>
      <c r="R56">
        <f>LN('61raw'!R56)</f>
        <v>2.772588722239781</v>
      </c>
      <c r="S56">
        <f>LN('61raw'!S56)</f>
        <v>4.127134385045092</v>
      </c>
      <c r="T56">
        <f>LN('61raw'!T56)</f>
        <v>3.937690752176724</v>
      </c>
      <c r="U56">
        <f>LN('61raw'!U56)</f>
        <v>3.6888794541139363</v>
      </c>
      <c r="V56">
        <f>LN('61raw'!V56)</f>
        <v>3.9415818076696905</v>
      </c>
      <c r="W56">
        <f>LN('61raw'!W56)</f>
        <v>2.9069010598473755</v>
      </c>
      <c r="X56">
        <f>LN('61raw'!X56)</f>
        <v>3.5553480614894135</v>
      </c>
      <c r="Y56">
        <f>LN('61raw'!Y56)</f>
        <v>2.5257286443082556</v>
      </c>
      <c r="Z56">
        <f>LN('61raw'!Z56)</f>
        <v>3.4965075614664802</v>
      </c>
      <c r="AA56">
        <f>LN('61raw'!AA56)</f>
        <v>2.5649493574615367</v>
      </c>
      <c r="AB56">
        <f>LN('61raw'!AB56)</f>
        <v>2.0794415416798357</v>
      </c>
      <c r="AC56">
        <f>LN('61raw'!AC56)</f>
        <v>2.8507065015037334</v>
      </c>
      <c r="AD56">
        <f>LN('61raw'!AD56)</f>
        <v>3.4339872044851463</v>
      </c>
      <c r="AE56">
        <f>LN('61raw'!AE56)</f>
        <v>4.0943445622221</v>
      </c>
      <c r="AF56">
        <f>LN('61raw'!AF56)</f>
        <v>4.23410650459726</v>
      </c>
      <c r="AG56">
        <f>LN('61raw'!AG56)</f>
        <v>2.2300144001592104</v>
      </c>
      <c r="AH56">
        <f>LN('61raw'!AH56)</f>
        <v>3.258096538021482</v>
      </c>
      <c r="AI56">
        <f>LN('61raw'!AI56)</f>
        <v>1.791759469228055</v>
      </c>
      <c r="AJ56">
        <f>LN('61raw'!AJ56)</f>
        <v>1.791759469228055</v>
      </c>
      <c r="AK56">
        <f>LN('61raw'!AK56)</f>
        <v>1.6094379124341003</v>
      </c>
      <c r="AL56">
        <f>LN('61raw'!AL56)</f>
        <v>1.3862943611198906</v>
      </c>
      <c r="AM56">
        <f>LN('61raw'!AM56)</f>
        <v>4.914858338702487</v>
      </c>
      <c r="AN56">
        <f>LN('61raw'!AN56)</f>
        <v>3.591817741270805</v>
      </c>
      <c r="AO56">
        <f>LN('61raw'!AO56)</f>
        <v>4.204692619390966</v>
      </c>
      <c r="AP56">
        <f>LN('61raw'!AP56)</f>
        <v>4.553876891600541</v>
      </c>
      <c r="AQ56">
        <f>LN('61raw'!AQ56)</f>
        <v>3.258096538021482</v>
      </c>
      <c r="AR56">
        <f>LN('61raw'!AR56)</f>
        <v>3.3843902633457743</v>
      </c>
      <c r="AS56">
        <f>LN('61raw'!AS56)</f>
        <v>3.1570004211501135</v>
      </c>
      <c r="AT56">
        <f>LN('61raw'!AT56)</f>
        <v>4.356708826689592</v>
      </c>
      <c r="AU56">
        <f>LN('61raw'!AU56)</f>
        <v>4.948759890378168</v>
      </c>
      <c r="AV56">
        <f>LN('61raw'!AV56)</f>
        <v>3.58351893845611</v>
      </c>
      <c r="AW56">
        <f>LN('61raw'!AW56)</f>
        <v>3.4965075614664802</v>
      </c>
      <c r="AX56">
        <f>LN('61raw'!AX56)</f>
        <v>4.127134385045092</v>
      </c>
      <c r="AY56">
        <f>LN('61raw'!AY56)</f>
        <v>4.574710978503383</v>
      </c>
      <c r="AZ56">
        <f>LN('61raw'!AZ56)</f>
        <v>3.2771447329921766</v>
      </c>
      <c r="BA56">
        <f>LN('61raw'!BA56)</f>
        <v>3.3843902633457743</v>
      </c>
      <c r="BB56">
        <f>LN('61raw'!BB56)</f>
        <v>2.995732273553991</v>
      </c>
      <c r="BC56">
        <f>LN('61raw'!BC56)</f>
        <v>4.912654885736052</v>
      </c>
      <c r="BD56">
        <f>LN('61raw'!BD56)</f>
        <v>4.718498871295094</v>
      </c>
      <c r="BE56">
        <f>LN('61raw'!BE56)</f>
        <v>3.449987545831587</v>
      </c>
      <c r="BF56">
        <f>LN('61raw'!BF56)</f>
        <v>2.995732273553991</v>
      </c>
      <c r="BG56">
        <f>LN('61raw'!BG56)</f>
        <v>4.1588830833596715</v>
      </c>
      <c r="BH56">
        <f>LN('61raw'!BH56)</f>
        <v>2.5649493574615367</v>
      </c>
      <c r="BI56">
        <f>LN('61raw'!BI56)</f>
        <v>3.1354942159291497</v>
      </c>
      <c r="BJ56">
        <f>LN('61raw'!BJ56)</f>
        <v>4.248495242049359</v>
      </c>
      <c r="BK56">
        <f>LN('61raw'!BK56)</f>
        <v>2.772588722239781</v>
      </c>
    </row>
    <row r="57" spans="1:63" ht="12.75">
      <c r="A57" t="str">
        <f>'61raw'!A57</f>
        <v>BMOC 03-0310-003(#1)</v>
      </c>
      <c r="B57">
        <f>'61raw'!B57</f>
        <v>3</v>
      </c>
      <c r="C57">
        <f>LN('61raw'!C57)</f>
        <v>5.929482754752101</v>
      </c>
      <c r="D57">
        <f>LN('61raw'!D57)</f>
        <v>5.8026861899706565</v>
      </c>
      <c r="E57">
        <f>LN('61raw'!E57)</f>
        <v>4.513712575499256</v>
      </c>
      <c r="F57">
        <f>LN('61raw'!F57)</f>
        <v>5.288872907720037</v>
      </c>
      <c r="G57">
        <f>LN('61raw'!G57)</f>
        <v>5.544552249085644</v>
      </c>
      <c r="H57">
        <f>LN('61raw'!H57)</f>
        <v>4.933322190993586</v>
      </c>
      <c r="I57">
        <f>LN('61raw'!I57)</f>
        <v>2.4325601694157912</v>
      </c>
      <c r="J57">
        <f>LN('61raw'!J57)</f>
        <v>1.9033008439609624</v>
      </c>
      <c r="K57">
        <f>LN('61raw'!K57)</f>
        <v>2.560941336063998</v>
      </c>
      <c r="L57">
        <f>LN('61raw'!L57)</f>
        <v>4.1082474673910925</v>
      </c>
      <c r="M57">
        <f>LN('61raw'!M57)</f>
        <v>4.487737089095996</v>
      </c>
      <c r="N57">
        <f>LN('61raw'!N57)</f>
        <v>4.294833422971505</v>
      </c>
      <c r="O57">
        <f>LN('61raw'!O57)</f>
        <v>4.36665915754276</v>
      </c>
      <c r="P57">
        <f>LN('61raw'!P57)</f>
        <v>3.5033928939768253</v>
      </c>
      <c r="Q57">
        <f>LN('61raw'!Q57)</f>
        <v>2.3905959703167587</v>
      </c>
      <c r="R57">
        <f>LN('61raw'!R57)</f>
        <v>3.1725386496598356</v>
      </c>
      <c r="S57">
        <f>LN('61raw'!S57)</f>
        <v>4.205885936955008</v>
      </c>
      <c r="T57">
        <f>LN('61raw'!T57)</f>
        <v>4.177582160792157</v>
      </c>
      <c r="U57">
        <f>LN('61raw'!U57)</f>
        <v>3.7218305542536223</v>
      </c>
      <c r="V57">
        <f>LN('61raw'!V57)</f>
        <v>4.041998081849892</v>
      </c>
      <c r="W57">
        <f>LN('61raw'!W57)</f>
        <v>2.912785352733065</v>
      </c>
      <c r="X57">
        <f>LN('61raw'!X57)</f>
        <v>3.69117681316262</v>
      </c>
      <c r="Y57">
        <f>LN('61raw'!Y57)</f>
        <v>2.929592471049446</v>
      </c>
      <c r="Z57">
        <f>LN('61raw'!Z57)</f>
        <v>3.5357282746197614</v>
      </c>
      <c r="AA57">
        <f>LN('61raw'!AA57)</f>
        <v>3.260094540684155</v>
      </c>
      <c r="AB57">
        <f>LN('61raw'!AB57)</f>
        <v>2.7768297164970357</v>
      </c>
      <c r="AC57">
        <f>LN('61raw'!AC57)</f>
        <v>3.2046957612943667</v>
      </c>
      <c r="AD57">
        <f>LN('61raw'!AD57)</f>
        <v>3.6635616461296463</v>
      </c>
      <c r="AE57">
        <f>LN('61raw'!AE57)</f>
        <v>4.257992853750434</v>
      </c>
      <c r="AF57">
        <f>LN('61raw'!AF57)</f>
        <v>4.228875455179707</v>
      </c>
      <c r="AG57">
        <f>LN('61raw'!AG57)</f>
        <v>2.316487998163037</v>
      </c>
      <c r="AH57">
        <f>LN('61raw'!AH57)</f>
        <v>3.4011973816621555</v>
      </c>
      <c r="AI57">
        <f>LN('61raw'!AI57)</f>
        <v>1.6094379124341003</v>
      </c>
      <c r="AJ57">
        <f>LN('61raw'!AJ57)</f>
        <v>1.791759469228055</v>
      </c>
      <c r="AK57">
        <f>LN('61raw'!AK57)</f>
        <v>1.2775949441965495</v>
      </c>
      <c r="AL57">
        <f>LN('61raw'!AL57)</f>
        <v>1.8309801823813363</v>
      </c>
      <c r="AM57">
        <f>LN('61raw'!AM57)</f>
        <v>4.977285314414702</v>
      </c>
      <c r="AN57">
        <f>LN('61raw'!AN57)</f>
        <v>3.702782359282928</v>
      </c>
      <c r="AO57">
        <f>LN('61raw'!AO57)</f>
        <v>4.228875455179707</v>
      </c>
      <c r="AP57">
        <f>LN('61raw'!AP57)</f>
        <v>4.555559685434757</v>
      </c>
      <c r="AQ57">
        <f>LN('61raw'!AQ57)</f>
        <v>3.152736022363656</v>
      </c>
      <c r="AR57">
        <f>LN('61raw'!AR57)</f>
        <v>3.4892082589848687</v>
      </c>
      <c r="AS57">
        <f>LN('61raw'!AS57)</f>
        <v>3.266064707670659</v>
      </c>
      <c r="AT57">
        <f>LN('61raw'!AT57)</f>
        <v>4.356708826689592</v>
      </c>
      <c r="AU57">
        <f>LN('61raw'!AU57)</f>
        <v>4.998562712861986</v>
      </c>
      <c r="AV57">
        <f>LN('61raw'!AV57)</f>
        <v>3.5801800371905954</v>
      </c>
      <c r="AW57">
        <f>LN('61raw'!AW57)</f>
        <v>3.389124800427886</v>
      </c>
      <c r="AX57">
        <f>LN('61raw'!AX57)</f>
        <v>4.182355439544814</v>
      </c>
      <c r="AY57">
        <f>LN('61raw'!AY57)</f>
        <v>4.522223265167165</v>
      </c>
      <c r="AZ57">
        <f>LN('61raw'!AZ57)</f>
        <v>3.217274543501227</v>
      </c>
      <c r="BA57">
        <f>LN('61raw'!BA57)</f>
        <v>3.4421539148420597</v>
      </c>
      <c r="BB57">
        <f>LN('61raw'!BB57)</f>
        <v>3.389124800427886</v>
      </c>
      <c r="BC57">
        <f>LN('61raw'!BC57)</f>
        <v>4.788491243115129</v>
      </c>
      <c r="BD57">
        <f>LN('61raw'!BD57)</f>
        <v>4.775419161547777</v>
      </c>
      <c r="BE57">
        <f>LN('61raw'!BE57)</f>
        <v>3.409958887330728</v>
      </c>
      <c r="BF57">
        <f>LN('61raw'!BF57)</f>
        <v>3.083743150876704</v>
      </c>
      <c r="BG57">
        <f>LN('61raw'!BG57)</f>
        <v>4.158257887965753</v>
      </c>
      <c r="BH57">
        <f>LN('61raw'!BH57)</f>
        <v>2.760099525859414</v>
      </c>
      <c r="BI57">
        <f>LN('61raw'!BI57)</f>
        <v>3.389124800427886</v>
      </c>
      <c r="BJ57">
        <f>LN('61raw'!BJ57)</f>
        <v>4.395929539842873</v>
      </c>
      <c r="BK57">
        <f>LN('61raw'!BK57)</f>
        <v>3.152736022363656</v>
      </c>
    </row>
    <row r="58" spans="1:63" ht="12.75">
      <c r="A58" t="str">
        <f>'61raw'!A58</f>
        <v>BMOC 03-0310-003(#2)</v>
      </c>
      <c r="B58">
        <f>'61raw'!B58</f>
        <v>3</v>
      </c>
      <c r="C58">
        <f>LN('61raw'!C58)</f>
        <v>5.833757551077946</v>
      </c>
      <c r="D58">
        <f>LN('61raw'!D58)</f>
        <v>5.722800480491963</v>
      </c>
      <c r="E58">
        <f>LN('61raw'!E58)</f>
        <v>4.43366986782572</v>
      </c>
      <c r="F58">
        <f>LN('61raw'!F58)</f>
        <v>5.2593062314317445</v>
      </c>
      <c r="G58">
        <f>LN('61raw'!G58)</f>
        <v>5.488110938180692</v>
      </c>
      <c r="H58">
        <f>LN('61raw'!H58)</f>
        <v>4.801394647951038</v>
      </c>
      <c r="I58">
        <f>LN('61raw'!I58)</f>
        <v>2.2025437388138194</v>
      </c>
      <c r="J58">
        <f>LN('61raw'!J58)</f>
        <v>1.8309801823813363</v>
      </c>
      <c r="K58">
        <f>LN('61raw'!K58)</f>
        <v>2.285235454658933</v>
      </c>
      <c r="L58">
        <f>LN('61raw'!L58)</f>
        <v>4.133565275375382</v>
      </c>
      <c r="M58">
        <f>LN('61raw'!M58)</f>
        <v>4.3765114539857715</v>
      </c>
      <c r="N58">
        <f>LN('61raw'!N58)</f>
        <v>4.158257887965753</v>
      </c>
      <c r="O58">
        <f>LN('61raw'!O58)</f>
        <v>4.294833422971505</v>
      </c>
      <c r="P58">
        <f>LN('61raw'!P58)</f>
        <v>3.3350575791576103</v>
      </c>
      <c r="Q58">
        <f>LN('61raw'!Q58)</f>
        <v>2.0541237336955462</v>
      </c>
      <c r="R58">
        <f>LN('61raw'!R58)</f>
        <v>3.3350575791576103</v>
      </c>
      <c r="S58">
        <f>LN('61raw'!S58)</f>
        <v>4.05560373390567</v>
      </c>
      <c r="T58">
        <f>LN('61raw'!T58)</f>
        <v>4.05560373390567</v>
      </c>
      <c r="U58">
        <f>LN('61raw'!U58)</f>
        <v>3.69117681316262</v>
      </c>
      <c r="V58">
        <f>LN('61raw'!V58)</f>
        <v>4.041998081849892</v>
      </c>
      <c r="W58">
        <f>LN('61raw'!W58)</f>
        <v>2.8573577109511628</v>
      </c>
      <c r="X58">
        <f>LN('61raw'!X58)</f>
        <v>3.5492724997275187</v>
      </c>
      <c r="Y58">
        <f>LN('61raw'!Y58)</f>
        <v>2.767073541551671</v>
      </c>
      <c r="Z58">
        <f>LN('61raw'!Z58)</f>
        <v>3.479638807968718</v>
      </c>
      <c r="AA58">
        <f>LN('61raw'!AA58)</f>
        <v>3.152736022363656</v>
      </c>
      <c r="AB58">
        <f>LN('61raw'!AB58)</f>
        <v>2.767073541551671</v>
      </c>
      <c r="AC58">
        <f>LN('61raw'!AC58)</f>
        <v>3.217274543501227</v>
      </c>
      <c r="AD58">
        <f>LN('61raw'!AD58)</f>
        <v>3.5357282746197614</v>
      </c>
      <c r="AE58">
        <f>LN('61raw'!AE58)</f>
        <v>4.133565275375382</v>
      </c>
      <c r="AF58">
        <f>LN('61raw'!AF58)</f>
        <v>4.205885936955008</v>
      </c>
      <c r="AG58">
        <f>LN('61raw'!AG58)</f>
        <v>2.316487998163037</v>
      </c>
      <c r="AH58">
        <f>LN('61raw'!AH58)</f>
        <v>3.367295829986474</v>
      </c>
      <c r="AI58">
        <f>LN('61raw'!AI58)</f>
        <v>1.7227665977411035</v>
      </c>
      <c r="AJ58">
        <f>LN('61raw'!AJ58)</f>
        <v>1.667706820558076</v>
      </c>
      <c r="AK58">
        <f>LN('61raw'!AK58)</f>
        <v>1.63860828973388</v>
      </c>
      <c r="AL58">
        <f>LN('61raw'!AL58)</f>
        <v>1.63860828973388</v>
      </c>
      <c r="AM58">
        <f>LN('61raw'!AM58)</f>
        <v>4.944495491591711</v>
      </c>
      <c r="AN58">
        <f>LN('61raw'!AN58)</f>
        <v>3.5801800371905954</v>
      </c>
      <c r="AO58">
        <f>LN('61raw'!AO58)</f>
        <v>4.228875455179707</v>
      </c>
      <c r="AP58">
        <f>LN('61raw'!AP58)</f>
        <v>4.487737089095996</v>
      </c>
      <c r="AQ58">
        <f>LN('61raw'!AQ58)</f>
        <v>3.2480462021679806</v>
      </c>
      <c r="AR58">
        <f>LN('61raw'!AR58)</f>
        <v>3.4651107074058083</v>
      </c>
      <c r="AS58">
        <f>LN('61raw'!AS58)</f>
        <v>3.1855258451866466</v>
      </c>
      <c r="AT58">
        <f>LN('61raw'!AT58)</f>
        <v>4.3765114539857715</v>
      </c>
      <c r="AU58">
        <f>LN('61raw'!AU58)</f>
        <v>4.933322190993586</v>
      </c>
      <c r="AV58">
        <f>LN('61raw'!AV58)</f>
        <v>3.5357282746197614</v>
      </c>
      <c r="AW58">
        <f>LN('61raw'!AW58)</f>
        <v>3.4404180948154366</v>
      </c>
      <c r="AX58">
        <f>LN('61raw'!AX58)</f>
        <v>4.228875455179707</v>
      </c>
      <c r="AY58">
        <f>LN('61raw'!AY58)</f>
        <v>4.522223265167165</v>
      </c>
      <c r="AZ58">
        <f>LN('61raw'!AZ58)</f>
        <v>3.152736022363656</v>
      </c>
      <c r="BA58">
        <f>LN('61raw'!BA58)</f>
        <v>3.4892082589848687</v>
      </c>
      <c r="BB58">
        <f>LN('61raw'!BB58)</f>
        <v>3.260094540684155</v>
      </c>
      <c r="BC58">
        <f>LN('61raw'!BC58)</f>
        <v>4.762173934797756</v>
      </c>
      <c r="BD58">
        <f>LN('61raw'!BD58)</f>
        <v>4.721351940277501</v>
      </c>
      <c r="BE58">
        <f>LN('61raw'!BE58)</f>
        <v>3.389124800427886</v>
      </c>
      <c r="BF58">
        <f>LN('61raw'!BF58)</f>
        <v>3.3624565533457247</v>
      </c>
      <c r="BG58">
        <f>LN('61raw'!BG58)</f>
        <v>4.05560373390567</v>
      </c>
      <c r="BH58">
        <f>LN('61raw'!BH58)</f>
        <v>2.695977619867941</v>
      </c>
      <c r="BI58">
        <f>LN('61raw'!BI58)</f>
        <v>3.3350575791576103</v>
      </c>
      <c r="BJ58">
        <f>LN('61raw'!BJ58)</f>
        <v>4.356708826689592</v>
      </c>
      <c r="BK58">
        <f>LN('61raw'!BK58)</f>
        <v>3.083743150876704</v>
      </c>
    </row>
    <row r="59" spans="1:63" ht="12.75">
      <c r="A59" t="str">
        <f>'61raw'!A59</f>
        <v>BMOC 03-0310-003(#3)</v>
      </c>
      <c r="B59">
        <f>'61raw'!B59</f>
        <v>3</v>
      </c>
      <c r="C59">
        <f>LN('61raw'!C59)</f>
        <v>5.810661836283297</v>
      </c>
      <c r="D59">
        <f>LN('61raw'!D59)</f>
        <v>5.722800480491963</v>
      </c>
      <c r="E59">
        <f>LN('61raw'!E59)</f>
        <v>4.470037511996595</v>
      </c>
      <c r="F59">
        <f>LN('61raw'!F59)</f>
        <v>5.192223248536459</v>
      </c>
      <c r="G59">
        <f>LN('61raw'!G59)</f>
        <v>5.4751237426538815</v>
      </c>
      <c r="H59">
        <f>LN('61raw'!H59)</f>
        <v>4.814133673728467</v>
      </c>
      <c r="I59">
        <f>LN('61raw'!I59)</f>
        <v>2.3905959703167587</v>
      </c>
      <c r="J59">
        <f>LN('61raw'!J59)</f>
        <v>1.8309801823813363</v>
      </c>
      <c r="K59">
        <f>LN('61raw'!K59)</f>
        <v>2.4595888418037104</v>
      </c>
      <c r="L59">
        <f>LN('61raw'!L59)</f>
        <v>4.05560373390567</v>
      </c>
      <c r="M59">
        <f>LN('61raw'!M59)</f>
        <v>4.356708826689592</v>
      </c>
      <c r="N59">
        <f>LN('61raw'!N59)</f>
        <v>4.228875455179707</v>
      </c>
      <c r="O59">
        <f>LN('61raw'!O59)</f>
        <v>4.27332721775054</v>
      </c>
      <c r="P59">
        <f>LN('61raw'!P59)</f>
        <v>3.4892082589848687</v>
      </c>
      <c r="Q59">
        <f>LN('61raw'!Q59)</f>
        <v>2.3905959703167587</v>
      </c>
      <c r="R59">
        <f>LN('61raw'!R59)</f>
        <v>3.2480462021679806</v>
      </c>
      <c r="S59">
        <f>LN('61raw'!S59)</f>
        <v>4.251348311031766</v>
      </c>
      <c r="T59">
        <f>LN('61raw'!T59)</f>
        <v>4.008568785200697</v>
      </c>
      <c r="U59">
        <f>LN('61raw'!U59)</f>
        <v>3.702782359282928</v>
      </c>
      <c r="V59">
        <f>LN('61raw'!V59)</f>
        <v>4.133565275375382</v>
      </c>
      <c r="W59">
        <f>LN('61raw'!W59)</f>
        <v>2.7960610784249234</v>
      </c>
      <c r="X59">
        <f>LN('61raw'!X59)</f>
        <v>3.5127387563950627</v>
      </c>
      <c r="Y59">
        <f>LN('61raw'!Y59)</f>
        <v>2.8425810940598164</v>
      </c>
      <c r="Z59">
        <f>LN('61raw'!Z59)</f>
        <v>3.4404180948154366</v>
      </c>
      <c r="AA59">
        <f>LN('61raw'!AA59)</f>
        <v>3.069354413424605</v>
      </c>
      <c r="AB59">
        <f>LN('61raw'!AB59)</f>
        <v>2.674700221420656</v>
      </c>
      <c r="AC59">
        <f>LN('61raw'!AC59)</f>
        <v>3.2480462021679806</v>
      </c>
      <c r="AD59">
        <f>LN('61raw'!AD59)</f>
        <v>3.5357282746197614</v>
      </c>
      <c r="AE59">
        <f>LN('61raw'!AE59)</f>
        <v>4.133565275375382</v>
      </c>
      <c r="AF59">
        <f>LN('61raw'!AF59)</f>
        <v>4.177582160792157</v>
      </c>
      <c r="AG59">
        <f>LN('61raw'!AG59)</f>
        <v>2.285235454658933</v>
      </c>
      <c r="AH59">
        <f>LN('61raw'!AH59)</f>
        <v>3.295836866004329</v>
      </c>
      <c r="AI59">
        <f>LN('61raw'!AI59)</f>
        <v>1.791759469228055</v>
      </c>
      <c r="AJ59">
        <f>LN('61raw'!AJ59)</f>
        <v>1.791759469228055</v>
      </c>
      <c r="AK59">
        <f>LN('61raw'!AK59)</f>
        <v>1.5432981099295553</v>
      </c>
      <c r="AL59">
        <f>LN('61raw'!AL59)</f>
        <v>1.5432981099295553</v>
      </c>
      <c r="AM59">
        <f>LN('61raw'!AM59)</f>
        <v>4.922022635739652</v>
      </c>
      <c r="AN59">
        <f>LN('61raw'!AN59)</f>
        <v>3.5357282746197614</v>
      </c>
      <c r="AO59">
        <f>LN('61raw'!AO59)</f>
        <v>4.205885936955008</v>
      </c>
      <c r="AP59">
        <f>LN('61raw'!AP59)</f>
        <v>4.4520190064939165</v>
      </c>
      <c r="AQ59">
        <f>LN('61raw'!AQ59)</f>
        <v>3.152736022363656</v>
      </c>
      <c r="AR59">
        <f>LN('61raw'!AR59)</f>
        <v>3.5127387563950627</v>
      </c>
      <c r="AS59">
        <f>LN('61raw'!AS59)</f>
        <v>3.152736022363656</v>
      </c>
      <c r="AT59">
        <f>LN('61raw'!AT59)</f>
        <v>4.315886832169337</v>
      </c>
      <c r="AU59">
        <f>LN('61raw'!AU59)</f>
        <v>4.910593939916029</v>
      </c>
      <c r="AV59">
        <f>LN('61raw'!AV59)</f>
        <v>3.4651107074058083</v>
      </c>
      <c r="AW59">
        <f>LN('61raw'!AW59)</f>
        <v>3.4404180948154366</v>
      </c>
      <c r="AX59">
        <f>LN('61raw'!AX59)</f>
        <v>4.170379248498098</v>
      </c>
      <c r="AY59">
        <f>LN('61raw'!AY59)</f>
        <v>4.513712575499256</v>
      </c>
      <c r="AZ59">
        <f>LN('61raw'!AZ59)</f>
        <v>3.0096351787229825</v>
      </c>
      <c r="BA59">
        <f>LN('61raw'!BA59)</f>
        <v>3.4771010327592924</v>
      </c>
      <c r="BB59">
        <f>LN('61raw'!BB59)</f>
        <v>3.277899165317662</v>
      </c>
      <c r="BC59">
        <f>LN('61raw'!BC59)</f>
        <v>4.7487509144656155</v>
      </c>
      <c r="BD59">
        <f>LN('61raw'!BD59)</f>
        <v>4.7487509144656155</v>
      </c>
      <c r="BE59">
        <f>LN('61raw'!BE59)</f>
        <v>3.4404180948154366</v>
      </c>
      <c r="BF59">
        <f>LN('61raw'!BF59)</f>
        <v>3.306886702190914</v>
      </c>
      <c r="BG59">
        <f>LN('61raw'!BG59)</f>
        <v>4.05560373390567</v>
      </c>
      <c r="BH59">
        <f>LN('61raw'!BH59)</f>
        <v>2.747270914255491</v>
      </c>
      <c r="BI59">
        <f>LN('61raw'!BI59)</f>
        <v>3.2480462021679806</v>
      </c>
      <c r="BJ59">
        <f>LN('61raw'!BJ59)</f>
        <v>4.386267628931136</v>
      </c>
      <c r="BK59">
        <f>LN('61raw'!BK59)</f>
        <v>3.1049453585273072</v>
      </c>
    </row>
    <row r="60" spans="1:63" ht="12.75">
      <c r="A60" t="str">
        <f>'61raw'!A60</f>
        <v>BMOC 03-0310-003(#4)</v>
      </c>
      <c r="B60">
        <f>'61raw'!B60</f>
        <v>3</v>
      </c>
      <c r="C60">
        <f>LN('61raw'!C60)</f>
        <v>5.8652208205337315</v>
      </c>
      <c r="D60">
        <f>LN('61raw'!D60)</f>
        <v>5.777404614526815</v>
      </c>
      <c r="E60">
        <f>LN('61raw'!E60)</f>
        <v>4.470037511996595</v>
      </c>
      <c r="F60">
        <f>LN('61raw'!F60)</f>
        <v>5.272999558563747</v>
      </c>
      <c r="G60">
        <f>LN('61raw'!G60)</f>
        <v>5.513590023481677</v>
      </c>
      <c r="H60">
        <f>LN('61raw'!H60)</f>
        <v>4.826712455935327</v>
      </c>
      <c r="I60">
        <f>LN('61raw'!I60)</f>
        <v>2.3905959703167587</v>
      </c>
      <c r="J60">
        <f>LN('61raw'!J60)</f>
        <v>1.8309801823813363</v>
      </c>
      <c r="K60">
        <f>LN('61raw'!K60)</f>
        <v>2.5241273629412815</v>
      </c>
      <c r="L60">
        <f>LN('61raw'!L60)</f>
        <v>4.082271980987832</v>
      </c>
      <c r="M60">
        <f>LN('61raw'!M60)</f>
        <v>4.4520190064939165</v>
      </c>
      <c r="N60">
        <f>LN('61raw'!N60)</f>
        <v>4.182355439544814</v>
      </c>
      <c r="O60">
        <f>LN('61raw'!O60)</f>
        <v>4.326249619204884</v>
      </c>
      <c r="P60">
        <f>LN('61raw'!P60)</f>
        <v>3.4047909171722854</v>
      </c>
      <c r="Q60">
        <f>LN('61raw'!Q60)</f>
        <v>2.3905959703167587</v>
      </c>
      <c r="R60">
        <f>LN('61raw'!R60)</f>
        <v>3.235850929074162</v>
      </c>
      <c r="S60">
        <f>LN('61raw'!S60)</f>
        <v>4.251348311031766</v>
      </c>
      <c r="T60">
        <f>LN('61raw'!T60)</f>
        <v>4.194189897191817</v>
      </c>
      <c r="U60">
        <f>LN('61raw'!U60)</f>
        <v>3.740522687265775</v>
      </c>
      <c r="V60">
        <f>LN('61raw'!V60)</f>
        <v>4.076994923886987</v>
      </c>
      <c r="W60">
        <f>LN('61raw'!W60)</f>
        <v>2.8694885469797407</v>
      </c>
      <c r="X60">
        <f>LN('61raw'!X60)</f>
        <v>3.5801800371905954</v>
      </c>
      <c r="Y60">
        <f>LN('61raw'!Y60)</f>
        <v>2.747270914255491</v>
      </c>
      <c r="Z60">
        <f>LN('61raw'!Z60)</f>
        <v>3.4553067073091874</v>
      </c>
      <c r="AA60">
        <f>LN('61raw'!AA60)</f>
        <v>3.083743150876704</v>
      </c>
      <c r="AB60">
        <f>LN('61raw'!AB60)</f>
        <v>2.747270914255491</v>
      </c>
      <c r="AC60">
        <f>LN('61raw'!AC60)</f>
        <v>3.235850929074162</v>
      </c>
      <c r="AD60">
        <f>LN('61raw'!AD60)</f>
        <v>3.4892082589848687</v>
      </c>
      <c r="AE60">
        <f>LN('61raw'!AE60)</f>
        <v>4.133565275375382</v>
      </c>
      <c r="AF60">
        <f>LN('61raw'!AF60)</f>
        <v>4.205885936955008</v>
      </c>
      <c r="AG60">
        <f>LN('61raw'!AG60)</f>
        <v>2.2364452904895007</v>
      </c>
      <c r="AH60">
        <f>LN('61raw'!AH60)</f>
        <v>3.332204510175204</v>
      </c>
      <c r="AI60">
        <f>LN('61raw'!AI60)</f>
        <v>1.791759469228055</v>
      </c>
      <c r="AJ60">
        <f>LN('61raw'!AJ60)</f>
        <v>1.791759469228055</v>
      </c>
      <c r="AK60">
        <f>LN('61raw'!AK60)</f>
        <v>1.4379375942717292</v>
      </c>
      <c r="AL60">
        <f>LN('61raw'!AL60)</f>
        <v>1.5432981099295553</v>
      </c>
      <c r="AM60">
        <f>LN('61raw'!AM60)</f>
        <v>4.922022635739652</v>
      </c>
      <c r="AN60">
        <f>LN('61raw'!AN60)</f>
        <v>3.5357282746197614</v>
      </c>
      <c r="AO60">
        <f>LN('61raw'!AO60)</f>
        <v>4.228875455179707</v>
      </c>
      <c r="AP60">
        <f>LN('61raw'!AP60)</f>
        <v>4.43366986782572</v>
      </c>
      <c r="AQ60">
        <f>LN('61raw'!AQ60)</f>
        <v>3.152736022363656</v>
      </c>
      <c r="AR60">
        <f>LN('61raw'!AR60)</f>
        <v>3.4651107074058083</v>
      </c>
      <c r="AS60">
        <f>LN('61raw'!AS60)</f>
        <v>3.152736022363656</v>
      </c>
      <c r="AT60">
        <f>LN('61raw'!AT60)</f>
        <v>4.294833422971505</v>
      </c>
      <c r="AU60">
        <f>LN('61raw'!AU60)</f>
        <v>4.942270796569599</v>
      </c>
      <c r="AV60">
        <f>LN('61raw'!AV60)</f>
        <v>3.571446357221841</v>
      </c>
      <c r="AW60">
        <f>LN('61raw'!AW60)</f>
        <v>3.277899165317662</v>
      </c>
      <c r="AX60">
        <f>LN('61raw'!AX60)</f>
        <v>4.182355439544814</v>
      </c>
      <c r="AY60">
        <f>LN('61raw'!AY60)</f>
        <v>4.505128831807865</v>
      </c>
      <c r="AZ60">
        <f>LN('61raw'!AZ60)</f>
        <v>3.083743150876704</v>
      </c>
      <c r="BA60">
        <f>LN('61raw'!BA60)</f>
        <v>3.4651107074058083</v>
      </c>
      <c r="BB60">
        <f>LN('61raw'!BB60)</f>
        <v>3.4404180948154366</v>
      </c>
      <c r="BC60">
        <f>LN('61raw'!BC60)</f>
        <v>4.910593939916029</v>
      </c>
      <c r="BD60">
        <f>LN('61raw'!BD60)</f>
        <v>4.721351940277501</v>
      </c>
      <c r="BE60">
        <f>LN('61raw'!BE60)</f>
        <v>3.5801800371905954</v>
      </c>
      <c r="BF60">
        <f>LN('61raw'!BF60)</f>
        <v>2.970414465569701</v>
      </c>
      <c r="BG60">
        <f>LN('61raw'!BG60)</f>
        <v>4.028204759717555</v>
      </c>
      <c r="BH60">
        <f>LN('61raw'!BH60)</f>
        <v>2.747270914255491</v>
      </c>
      <c r="BI60">
        <f>LN('61raw'!BI60)</f>
        <v>3.277899165317662</v>
      </c>
      <c r="BJ60">
        <f>LN('61raw'!BJ60)</f>
        <v>4.348676654992327</v>
      </c>
      <c r="BK60">
        <f>LN('61raw'!BK60)</f>
        <v>3.0096351787229825</v>
      </c>
    </row>
    <row r="61" spans="1:63" ht="12.75">
      <c r="A61" t="str">
        <f>'61raw'!A61</f>
        <v>BMOC 03-0310-003(#5)</v>
      </c>
      <c r="B61">
        <f>'61raw'!B61</f>
        <v>3</v>
      </c>
      <c r="C61">
        <f>LN('61raw'!C61)</f>
        <v>5.895724274827146</v>
      </c>
      <c r="D61">
        <f>LN('61raw'!D61)</f>
        <v>5.784624862500301</v>
      </c>
      <c r="E61">
        <f>LN('61raw'!E61)</f>
        <v>4.487737089095996</v>
      </c>
      <c r="F61">
        <f>LN('61raw'!F61)</f>
        <v>5.21537044572711</v>
      </c>
      <c r="G61">
        <f>LN('61raw'!G61)</f>
        <v>5.4751237426538815</v>
      </c>
      <c r="H61">
        <f>LN('61raw'!H61)</f>
        <v>4.92768837327533</v>
      </c>
      <c r="I61">
        <f>LN('61raw'!I61)</f>
        <v>2.361608433443507</v>
      </c>
      <c r="J61">
        <f>LN('61raw'!J61)</f>
        <v>1.8556727949717078</v>
      </c>
      <c r="K61">
        <f>LN('61raw'!K61)</f>
        <v>2.5241273629412815</v>
      </c>
      <c r="L61">
        <f>LN('61raw'!L61)</f>
        <v>4.133565275375382</v>
      </c>
      <c r="M61">
        <f>LN('61raw'!M61)</f>
        <v>4.43366986782572</v>
      </c>
      <c r="N61">
        <f>LN('61raw'!N61)</f>
        <v>4.182355439544814</v>
      </c>
      <c r="O61">
        <f>LN('61raw'!O61)</f>
        <v>4.336506119372072</v>
      </c>
      <c r="P61">
        <f>LN('61raw'!P61)</f>
        <v>3.614371401938875</v>
      </c>
      <c r="Q61">
        <f>LN('61raw'!Q61)</f>
        <v>2.18515199610195</v>
      </c>
      <c r="R61">
        <f>LN('61raw'!R61)</f>
        <v>3.277899165317662</v>
      </c>
      <c r="S61">
        <f>LN('61raw'!S61)</f>
        <v>4.189472907313678</v>
      </c>
      <c r="T61">
        <f>LN('61raw'!T61)</f>
        <v>4.158257887965753</v>
      </c>
      <c r="U61">
        <f>LN('61raw'!U61)</f>
        <v>3.8222733372844675</v>
      </c>
      <c r="V61">
        <f>LN('61raw'!V61)</f>
        <v>4.1082474673910925</v>
      </c>
      <c r="W61">
        <f>LN('61raw'!W61)</f>
        <v>2.8694885469797407</v>
      </c>
      <c r="X61">
        <f>LN('61raw'!X61)</f>
        <v>3.7218305542536223</v>
      </c>
      <c r="Y61">
        <f>LN('61raw'!Y61)</f>
        <v>2.7960610784249234</v>
      </c>
      <c r="Z61">
        <f>LN('61raw'!Z61)</f>
        <v>3.5801800371905954</v>
      </c>
      <c r="AA61">
        <f>LN('61raw'!AA61)</f>
        <v>3.0473755067058295</v>
      </c>
      <c r="AB61">
        <f>LN('61raw'!AB61)</f>
        <v>2.7960610784249234</v>
      </c>
      <c r="AC61">
        <f>LN('61raw'!AC61)</f>
        <v>3.6101608694025313</v>
      </c>
      <c r="AD61">
        <f>LN('61raw'!AD61)</f>
        <v>3.702782359282928</v>
      </c>
      <c r="AE61">
        <f>LN('61raw'!AE61)</f>
        <v>4.133565275375382</v>
      </c>
      <c r="AF61">
        <f>LN('61raw'!AF61)</f>
        <v>4.235670498312536</v>
      </c>
      <c r="AG61">
        <f>LN('61raw'!AG61)</f>
        <v>2.316487998163037</v>
      </c>
      <c r="AH61">
        <f>LN('61raw'!AH61)</f>
        <v>3.332204510175204</v>
      </c>
      <c r="AI61">
        <f>LN('61raw'!AI61)</f>
        <v>1.8245492920510458</v>
      </c>
      <c r="AJ61">
        <f>LN('61raw'!AJ61)</f>
        <v>1.9740810260220096</v>
      </c>
      <c r="AK61">
        <f>LN('61raw'!AK61)</f>
        <v>1.2775949441965495</v>
      </c>
      <c r="AL61">
        <f>LN('61raw'!AL61)</f>
        <v>1.5432981099295553</v>
      </c>
      <c r="AM61">
        <f>LN('61raw'!AM61)</f>
        <v>4.922022635739652</v>
      </c>
      <c r="AN61">
        <f>LN('61raw'!AN61)</f>
        <v>3.5801800371905954</v>
      </c>
      <c r="AO61">
        <f>LN('61raw'!AO61)</f>
        <v>4.182355439544814</v>
      </c>
      <c r="AP61">
        <f>LN('61raw'!AP61)</f>
        <v>4.487737089095996</v>
      </c>
      <c r="AQ61">
        <f>LN('61raw'!AQ61)</f>
        <v>3.152736022363656</v>
      </c>
      <c r="AR61">
        <f>LN('61raw'!AR61)</f>
        <v>3.4651107074058083</v>
      </c>
      <c r="AS61">
        <f>LN('61raw'!AS61)</f>
        <v>3.1855258451866466</v>
      </c>
      <c r="AT61">
        <f>LN('61raw'!AT61)</f>
        <v>4.251348311031766</v>
      </c>
      <c r="AU61">
        <f>LN('61raw'!AU61)</f>
        <v>4.955545327778296</v>
      </c>
      <c r="AV61">
        <f>LN('61raw'!AV61)</f>
        <v>3.622739651609391</v>
      </c>
      <c r="AW61">
        <f>LN('61raw'!AW61)</f>
        <v>3.4404180948154366</v>
      </c>
      <c r="AX61">
        <f>LN('61raw'!AX61)</f>
        <v>4.228875455179707</v>
      </c>
      <c r="AY61">
        <f>LN('61raw'!AY61)</f>
        <v>4.43366986782572</v>
      </c>
      <c r="AZ61">
        <f>LN('61raw'!AZ61)</f>
        <v>3.152736022363656</v>
      </c>
      <c r="BA61">
        <f>LN('61raw'!BA61)</f>
        <v>3.389124800427886</v>
      </c>
      <c r="BB61">
        <f>LN('61raw'!BB61)</f>
        <v>3.2046957612943667</v>
      </c>
      <c r="BC61">
        <f>LN('61raw'!BC61)</f>
        <v>4.788491243115129</v>
      </c>
      <c r="BD61">
        <f>LN('61raw'!BD61)</f>
        <v>4.707365698302761</v>
      </c>
      <c r="BE61">
        <f>LN('61raw'!BE61)</f>
        <v>3.4404180948154366</v>
      </c>
      <c r="BF61">
        <f>LN('61raw'!BF61)</f>
        <v>3.152736022363656</v>
      </c>
      <c r="BG61">
        <f>LN('61raw'!BG61)</f>
        <v>4.069026754237811</v>
      </c>
      <c r="BH61">
        <f>LN('61raw'!BH61)</f>
        <v>2.7960610784249234</v>
      </c>
      <c r="BI61">
        <f>LN('61raw'!BI61)</f>
        <v>3.295392322765179</v>
      </c>
      <c r="BJ61">
        <f>LN('61raw'!BJ61)</f>
        <v>4.356708826689592</v>
      </c>
      <c r="BK61">
        <f>LN('61raw'!BK61)</f>
        <v>3.1188344706879745</v>
      </c>
    </row>
    <row r="62" spans="1:63" ht="12.75">
      <c r="A62" t="str">
        <f>'61raw'!A62</f>
        <v>BMOC 03-0310-003(#6)</v>
      </c>
      <c r="B62">
        <f>'61raw'!B62</f>
        <v>3</v>
      </c>
      <c r="C62">
        <f>LN('61raw'!C62)</f>
        <v>5.874031450215886</v>
      </c>
      <c r="D62">
        <f>LN('61raw'!D62)</f>
        <v>5.737990645985938</v>
      </c>
      <c r="E62">
        <f>LN('61raw'!E62)</f>
        <v>4.505128831807865</v>
      </c>
      <c r="F62">
        <f>LN('61raw'!F62)</f>
        <v>5.296716085181063</v>
      </c>
      <c r="G62">
        <f>LN('61raw'!G62)</f>
        <v>5.519859636495273</v>
      </c>
      <c r="H62">
        <f>LN('61raw'!H62)</f>
        <v>4.887337077751762</v>
      </c>
      <c r="I62">
        <f>LN('61raw'!I62)</f>
        <v>2.3905959703167587</v>
      </c>
      <c r="J62">
        <f>LN('61raw'!J62)</f>
        <v>1.9033008439609624</v>
      </c>
      <c r="K62">
        <f>LN('61raw'!K62)</f>
        <v>2.5847519847577165</v>
      </c>
      <c r="L62">
        <f>LN('61raw'!L62)</f>
        <v>4.133565275375382</v>
      </c>
      <c r="M62">
        <f>LN('61raw'!M62)</f>
        <v>4.414977734813568</v>
      </c>
      <c r="N62">
        <f>LN('61raw'!N62)</f>
        <v>4.27332721775054</v>
      </c>
      <c r="O62">
        <f>LN('61raw'!O62)</f>
        <v>4.336506119372072</v>
      </c>
      <c r="P62">
        <f>LN('61raw'!P62)</f>
        <v>3.4404180948154366</v>
      </c>
      <c r="Q62">
        <f>LN('61raw'!Q62)</f>
        <v>2.112392641819522</v>
      </c>
      <c r="R62">
        <f>LN('61raw'!R62)</f>
        <v>3.235850929074162</v>
      </c>
      <c r="S62">
        <f>LN('61raw'!S62)</f>
        <v>4.21283845626989</v>
      </c>
      <c r="T62">
        <f>LN('61raw'!T62)</f>
        <v>4.082271980987832</v>
      </c>
      <c r="U62">
        <f>LN('61raw'!U62)</f>
        <v>3.67549021699492</v>
      </c>
      <c r="V62">
        <f>LN('61raw'!V62)</f>
        <v>4.100525421297182</v>
      </c>
      <c r="W62">
        <f>LN('61raw'!W62)</f>
        <v>2.8694885469797407</v>
      </c>
      <c r="X62">
        <f>LN('61raw'!X62)</f>
        <v>3.6635616461296463</v>
      </c>
      <c r="Y62">
        <f>LN('61raw'!Y62)</f>
        <v>2.7168117067707827</v>
      </c>
      <c r="Z62">
        <f>LN('61raw'!Z62)</f>
        <v>3.5357282746197614</v>
      </c>
      <c r="AA62">
        <f>LN('61raw'!AA62)</f>
        <v>3.032449856489154</v>
      </c>
      <c r="AB62">
        <f>LN('61raw'!AB62)</f>
        <v>2.695977619867941</v>
      </c>
      <c r="AC62">
        <f>LN('61raw'!AC62)</f>
        <v>3.152736022363656</v>
      </c>
      <c r="AD62">
        <f>LN('61raw'!AD62)</f>
        <v>3.622739651609391</v>
      </c>
      <c r="AE62">
        <f>LN('61raw'!AE62)</f>
        <v>4.205885936955008</v>
      </c>
      <c r="AF62">
        <f>LN('61raw'!AF62)</f>
        <v>4.244659322880969</v>
      </c>
      <c r="AG62">
        <f>LN('61raw'!AG62)</f>
        <v>2.2692351133124915</v>
      </c>
      <c r="AH62">
        <f>LN('61raw'!AH62)</f>
        <v>3.4339872044851463</v>
      </c>
      <c r="AI62">
        <f>LN('61raw'!AI62)</f>
        <v>1.791759469228055</v>
      </c>
      <c r="AJ62">
        <f>LN('61raw'!AJ62)</f>
        <v>1.840549633397487</v>
      </c>
      <c r="AK62">
        <f>LN('61raw'!AK62)</f>
        <v>1.3609765531356006</v>
      </c>
      <c r="AL62">
        <f>LN('61raw'!AL62)</f>
        <v>1.3609765531356006</v>
      </c>
      <c r="AM62">
        <f>LN('61raw'!AM62)</f>
        <v>4.916324614625014</v>
      </c>
      <c r="AN62">
        <f>LN('61raw'!AN62)</f>
        <v>3.55820113047182</v>
      </c>
      <c r="AO62">
        <f>LN('61raw'!AO62)</f>
        <v>4.228875455179707</v>
      </c>
      <c r="AP62">
        <f>LN('61raw'!AP62)</f>
        <v>4.522223265167165</v>
      </c>
      <c r="AQ62">
        <f>LN('61raw'!AQ62)</f>
        <v>3.0473755067058295</v>
      </c>
      <c r="AR62">
        <f>LN('61raw'!AR62)</f>
        <v>3.5127387563950627</v>
      </c>
      <c r="AS62">
        <f>LN('61raw'!AS62)</f>
        <v>3.1855258451866466</v>
      </c>
      <c r="AT62">
        <f>LN('61raw'!AT62)</f>
        <v>4.315886832169337</v>
      </c>
      <c r="AU62">
        <f>LN('61raw'!AU62)</f>
        <v>4.966474398310486</v>
      </c>
      <c r="AV62">
        <f>LN('61raw'!AV62)</f>
        <v>3.5357282746197614</v>
      </c>
      <c r="AW62">
        <f>LN('61raw'!AW62)</f>
        <v>3.5801800371905954</v>
      </c>
      <c r="AX62">
        <f>LN('61raw'!AX62)</f>
        <v>4.205885936955008</v>
      </c>
      <c r="AY62">
        <f>LN('61raw'!AY62)</f>
        <v>4.414977734813568</v>
      </c>
      <c r="AZ62">
        <f>LN('61raw'!AZ62)</f>
        <v>3.0096351787229825</v>
      </c>
      <c r="BA62">
        <f>LN('61raw'!BA62)</f>
        <v>3.5357282746197614</v>
      </c>
      <c r="BB62">
        <f>LN('61raw'!BB62)</f>
        <v>3.2480462021679806</v>
      </c>
      <c r="BC62">
        <f>LN('61raw'!BC62)</f>
        <v>4.768818477516425</v>
      </c>
      <c r="BD62">
        <f>LN('61raw'!BD62)</f>
        <v>4.728272383122075</v>
      </c>
      <c r="BE62">
        <f>LN('61raw'!BE62)</f>
        <v>3.4404180948154366</v>
      </c>
      <c r="BF62">
        <f>LN('61raw'!BF62)</f>
        <v>3.306886702190914</v>
      </c>
      <c r="BG62">
        <f>LN('61raw'!BG62)</f>
        <v>4.095344062555184</v>
      </c>
      <c r="BH62">
        <f>LN('61raw'!BH62)</f>
        <v>2.747270914255491</v>
      </c>
      <c r="BI62">
        <f>LN('61raw'!BI62)</f>
        <v>3.260805072009158</v>
      </c>
      <c r="BJ62">
        <f>LN('61raw'!BJ62)</f>
        <v>4.414977734813568</v>
      </c>
      <c r="BK62">
        <f>LN('61raw'!BK62)</f>
        <v>3.217274543501227</v>
      </c>
    </row>
    <row r="63" spans="1:63" ht="12.75">
      <c r="A63" t="str">
        <f>'61raw'!A63</f>
        <v>BMOC 03-0310-003(#7)</v>
      </c>
      <c r="B63">
        <f>'61raw'!B63</f>
        <v>3</v>
      </c>
      <c r="C63">
        <f>LN('61raw'!C63)</f>
        <v>5.895724274827146</v>
      </c>
      <c r="D63">
        <f>LN('61raw'!D63)</f>
        <v>5.774986233662533</v>
      </c>
      <c r="E63">
        <f>LN('61raw'!E63)</f>
        <v>4.5340178416600025</v>
      </c>
      <c r="F63">
        <f>LN('61raw'!F63)</f>
        <v>5.304498225623118</v>
      </c>
      <c r="G63">
        <f>LN('61raw'!G63)</f>
        <v>5.53228215649383</v>
      </c>
      <c r="H63">
        <f>LN('61raw'!H63)</f>
        <v>4.851405068525699</v>
      </c>
      <c r="I63">
        <f>LN('61raw'!I63)</f>
        <v>2.3905959703167587</v>
      </c>
      <c r="J63">
        <f>LN('61raw'!J63)</f>
        <v>1.9033008439609624</v>
      </c>
      <c r="K63">
        <f>LN('61raw'!K63)</f>
        <v>2.4988095549569915</v>
      </c>
      <c r="L63">
        <f>LN('61raw'!L63)</f>
        <v>4.028204759717555</v>
      </c>
      <c r="M63">
        <f>LN('61raw'!M63)</f>
        <v>4.414977734813568</v>
      </c>
      <c r="N63">
        <f>LN('61raw'!N63)</f>
        <v>4.194189897191817</v>
      </c>
      <c r="O63">
        <f>LN('61raw'!O63)</f>
        <v>4.315886832169337</v>
      </c>
      <c r="P63">
        <f>LN('61raw'!P63)</f>
        <v>3.217274543501227</v>
      </c>
      <c r="Q63">
        <f>LN('61raw'!Q63)</f>
        <v>2.0541237336955462</v>
      </c>
      <c r="R63">
        <f>LN('61raw'!R63)</f>
        <v>3.3624565533457247</v>
      </c>
      <c r="S63">
        <f>LN('61raw'!S63)</f>
        <v>4.294833422971505</v>
      </c>
      <c r="T63">
        <f>LN('61raw'!T63)</f>
        <v>4.194189897191817</v>
      </c>
      <c r="U63">
        <f>LN('61raw'!U63)</f>
        <v>3.7875476259106375</v>
      </c>
      <c r="V63">
        <f>LN('61raw'!V63)</f>
        <v>4.251348311031766</v>
      </c>
      <c r="W63">
        <f>LN('61raw'!W63)</f>
        <v>2.8242319553916198</v>
      </c>
      <c r="X63">
        <f>LN('61raw'!X63)</f>
        <v>3.7768903314366495</v>
      </c>
      <c r="Y63">
        <f>LN('61raw'!Y63)</f>
        <v>2.767073541551671</v>
      </c>
      <c r="Z63">
        <f>LN('61raw'!Z63)</f>
        <v>3.6016862424115588</v>
      </c>
      <c r="AA63">
        <f>LN('61raw'!AA63)</f>
        <v>3.152736022363656</v>
      </c>
      <c r="AB63">
        <f>LN('61raw'!AB63)</f>
        <v>2.747270914255491</v>
      </c>
      <c r="AC63">
        <f>LN('61raw'!AC63)</f>
        <v>3.318250460841229</v>
      </c>
      <c r="AD63">
        <f>LN('61raw'!AD63)</f>
        <v>3.5127387563950627</v>
      </c>
      <c r="AE63">
        <f>LN('61raw'!AE63)</f>
        <v>4.182355439544814</v>
      </c>
      <c r="AF63">
        <f>LN('61raw'!AF63)</f>
        <v>4.27332721775054</v>
      </c>
      <c r="AG63">
        <f>LN('61raw'!AG63)</f>
        <v>2.252974592440711</v>
      </c>
      <c r="AH63">
        <f>LN('61raw'!AH63)</f>
        <v>3.391147045808654</v>
      </c>
      <c r="AI63">
        <f>LN('61raw'!AI63)</f>
        <v>1.840549633397487</v>
      </c>
      <c r="AJ63">
        <f>LN('61raw'!AJ63)</f>
        <v>1.791759469228055</v>
      </c>
      <c r="AK63">
        <f>LN('61raw'!AK63)</f>
        <v>1.6078366310671268</v>
      </c>
      <c r="AL63">
        <f>LN('61raw'!AL63)</f>
        <v>1.8309801823813363</v>
      </c>
      <c r="AM63">
        <f>LN('61raw'!AM63)</f>
        <v>4.977285314414702</v>
      </c>
      <c r="AN63">
        <f>LN('61raw'!AN63)</f>
        <v>3.5801800371905954</v>
      </c>
      <c r="AO63">
        <f>LN('61raw'!AO63)</f>
        <v>4.205885936955008</v>
      </c>
      <c r="AP63">
        <f>LN('61raw'!AP63)</f>
        <v>4.522223265167165</v>
      </c>
      <c r="AQ63">
        <f>LN('61raw'!AQ63)</f>
        <v>3.062081654095525</v>
      </c>
      <c r="AR63">
        <f>LN('61raw'!AR63)</f>
        <v>3.5127387563950627</v>
      </c>
      <c r="AS63">
        <f>LN('61raw'!AS63)</f>
        <v>3.235850929074162</v>
      </c>
      <c r="AT63">
        <f>LN('61raw'!AT63)</f>
        <v>4.228875455179707</v>
      </c>
      <c r="AU63">
        <f>LN('61raw'!AU63)</f>
        <v>5.00381206874813</v>
      </c>
      <c r="AV63">
        <f>LN('61raw'!AV63)</f>
        <v>3.683364273425826</v>
      </c>
      <c r="AW63">
        <f>LN('61raw'!AW63)</f>
        <v>3.5127387563950627</v>
      </c>
      <c r="AX63">
        <f>LN('61raw'!AX63)</f>
        <v>4.194189897191817</v>
      </c>
      <c r="AY63">
        <f>LN('61raw'!AY63)</f>
        <v>4.513712575499256</v>
      </c>
      <c r="AZ63">
        <f>LN('61raw'!AZ63)</f>
        <v>3.0096351787229825</v>
      </c>
      <c r="BA63">
        <f>LN('61raw'!BA63)</f>
        <v>3.5127387563950627</v>
      </c>
      <c r="BB63">
        <f>LN('61raw'!BB63)</f>
        <v>3.3624565533457247</v>
      </c>
      <c r="BC63">
        <f>LN('61raw'!BC63)</f>
        <v>4.851405068525699</v>
      </c>
      <c r="BD63">
        <f>LN('61raw'!BD63)</f>
        <v>4.788491243115129</v>
      </c>
      <c r="BE63">
        <f>LN('61raw'!BE63)</f>
        <v>3.5127387563950627</v>
      </c>
      <c r="BF63">
        <f>LN('61raw'!BF63)</f>
        <v>3.277899165317662</v>
      </c>
      <c r="BG63">
        <f>LN('61raw'!BG63)</f>
        <v>4.05560373390567</v>
      </c>
      <c r="BH63">
        <f>LN('61raw'!BH63)</f>
        <v>2.747270914255491</v>
      </c>
      <c r="BI63">
        <f>LN('61raw'!BI63)</f>
        <v>3.217274543501227</v>
      </c>
      <c r="BJ63">
        <f>LN('61raw'!BJ63)</f>
        <v>4.386267628931136</v>
      </c>
      <c r="BK63">
        <f>LN('61raw'!BK63)</f>
        <v>3.198346533615708</v>
      </c>
    </row>
    <row r="64" spans="1:63" ht="12.75">
      <c r="A64" t="str">
        <f>'61raw'!A64</f>
        <v>BMOC 03-0310-003(#8)</v>
      </c>
      <c r="B64">
        <f>'61raw'!B64</f>
        <v>3</v>
      </c>
      <c r="C64">
        <f>LN('61raw'!C64)</f>
        <v>5.895724274827146</v>
      </c>
      <c r="D64">
        <f>LN('61raw'!D64)</f>
        <v>5.791793351978915</v>
      </c>
      <c r="E64">
        <f>LN('61raw'!E64)</f>
        <v>4.43366986782572</v>
      </c>
      <c r="F64">
        <f>LN('61raw'!F64)</f>
        <v>5.206859756059202</v>
      </c>
      <c r="G64">
        <f>LN('61raw'!G64)</f>
        <v>5.481638423675075</v>
      </c>
      <c r="H64">
        <f>LN('61raw'!H64)</f>
        <v>4.887337077751762</v>
      </c>
      <c r="I64">
        <f>LN('61raw'!I64)</f>
        <v>2.3905959703167587</v>
      </c>
      <c r="J64">
        <f>LN('61raw'!J64)</f>
        <v>1.8309801823813363</v>
      </c>
      <c r="K64">
        <f>LN('61raw'!K64)</f>
        <v>2.485906150121084</v>
      </c>
      <c r="L64">
        <f>LN('61raw'!L64)</f>
        <v>4.074345915715411</v>
      </c>
      <c r="M64">
        <f>LN('61raw'!M64)</f>
        <v>4.414977734813568</v>
      </c>
      <c r="N64">
        <f>LN('61raw'!N64)</f>
        <v>4.294833422971505</v>
      </c>
      <c r="O64">
        <f>LN('61raw'!O64)</f>
        <v>4.27332721775054</v>
      </c>
      <c r="P64">
        <f>LN('61raw'!P64)</f>
        <v>3.5357282746197614</v>
      </c>
      <c r="Q64">
        <f>LN('61raw'!Q64)</f>
        <v>2.149433913499871</v>
      </c>
      <c r="R64">
        <f>LN('61raw'!R64)</f>
        <v>3.277899165317662</v>
      </c>
      <c r="S64">
        <f>LN('61raw'!S64)</f>
        <v>4.170379248498098</v>
      </c>
      <c r="T64">
        <f>LN('61raw'!T64)</f>
        <v>4.133565275375382</v>
      </c>
      <c r="U64">
        <f>LN('61raw'!U64)</f>
        <v>3.702782359282928</v>
      </c>
      <c r="V64">
        <f>LN('61raw'!V64)</f>
        <v>4.1082474673910925</v>
      </c>
      <c r="W64">
        <f>LN('61raw'!W64)</f>
        <v>2.88703285663065</v>
      </c>
      <c r="X64">
        <f>LN('61raw'!X64)</f>
        <v>3.683364273425826</v>
      </c>
      <c r="Y64">
        <f>LN('61raw'!Y64)</f>
        <v>3.062081654095525</v>
      </c>
      <c r="Z64">
        <f>LN('61raw'!Z64)</f>
        <v>3.5931391818331004</v>
      </c>
      <c r="AA64">
        <f>LN('61raw'!AA64)</f>
        <v>3.191956735516937</v>
      </c>
      <c r="AB64">
        <f>LN('61raw'!AB64)</f>
        <v>2.8425810940598164</v>
      </c>
      <c r="AC64">
        <f>LN('61raw'!AC64)</f>
        <v>3.266064707670659</v>
      </c>
      <c r="AD64">
        <f>LN('61raw'!AD64)</f>
        <v>3.295392322765179</v>
      </c>
      <c r="AE64">
        <f>LN('61raw'!AE64)</f>
        <v>4.170379248498098</v>
      </c>
      <c r="AF64">
        <f>LN('61raw'!AF64)</f>
        <v>4.228875455179707</v>
      </c>
      <c r="AG64">
        <f>LN('61raw'!AG64)</f>
        <v>2.285235454658933</v>
      </c>
      <c r="AH64">
        <f>LN('61raw'!AH64)</f>
        <v>3.3843902633457743</v>
      </c>
      <c r="AI64">
        <f>LN('61raw'!AI64)</f>
        <v>1.791759469228055</v>
      </c>
      <c r="AJ64">
        <f>LN('61raw'!AJ64)</f>
        <v>1.840549633397487</v>
      </c>
      <c r="AK64">
        <f>LN('61raw'!AK64)</f>
        <v>1.1378330018213911</v>
      </c>
      <c r="AL64">
        <f>LN('61raw'!AL64)</f>
        <v>1.4743052384426039</v>
      </c>
      <c r="AM64">
        <f>LN('61raw'!AM64)</f>
        <v>5.009034012729282</v>
      </c>
      <c r="AN64">
        <f>LN('61raw'!AN64)</f>
        <v>3.702782359282928</v>
      </c>
      <c r="AO64">
        <f>LN('61raw'!AO64)</f>
        <v>4.2174467593560845</v>
      </c>
      <c r="AP64">
        <f>LN('61raw'!AP64)</f>
        <v>4.505128831807865</v>
      </c>
      <c r="AQ64">
        <f>LN('61raw'!AQ64)</f>
        <v>3.1268777372046705</v>
      </c>
      <c r="AR64">
        <f>LN('61raw'!AR64)</f>
        <v>3.4404180948154366</v>
      </c>
      <c r="AS64">
        <f>LN('61raw'!AS64)</f>
        <v>3.1855258451866466</v>
      </c>
      <c r="AT64">
        <f>LN('61raw'!AT64)</f>
        <v>4.356708826689592</v>
      </c>
      <c r="AU64">
        <f>LN('61raw'!AU64)</f>
        <v>5.009034012729282</v>
      </c>
      <c r="AV64">
        <f>LN('61raw'!AV64)</f>
        <v>3.622739651609391</v>
      </c>
      <c r="AW64">
        <f>LN('61raw'!AW64)</f>
        <v>3.643358938812127</v>
      </c>
      <c r="AX64">
        <f>LN('61raw'!AX64)</f>
        <v>4.182355439544814</v>
      </c>
      <c r="AY64">
        <f>LN('61raw'!AY64)</f>
        <v>4.571820206306537</v>
      </c>
      <c r="AZ64">
        <f>LN('61raw'!AZ64)</f>
        <v>2.929592471049446</v>
      </c>
      <c r="BA64">
        <f>LN('61raw'!BA64)</f>
        <v>3.4892082589848687</v>
      </c>
      <c r="BB64">
        <f>LN('61raw'!BB64)</f>
        <v>3.4404180948154366</v>
      </c>
      <c r="BC64">
        <f>LN('61raw'!BC64)</f>
        <v>4.826712455935327</v>
      </c>
      <c r="BD64">
        <f>LN('61raw'!BD64)</f>
        <v>4.781976562093936</v>
      </c>
      <c r="BE64">
        <f>LN('61raw'!BE64)</f>
        <v>3.5127387563950627</v>
      </c>
      <c r="BF64">
        <f>LN('61raw'!BF64)</f>
        <v>3.266064707670659</v>
      </c>
      <c r="BG64">
        <f>LN('61raw'!BG64)</f>
        <v>4.082271980987832</v>
      </c>
      <c r="BH64">
        <f>LN('61raw'!BH64)</f>
        <v>2.674700221420656</v>
      </c>
      <c r="BI64">
        <f>LN('61raw'!BI64)</f>
        <v>3.3350575791576103</v>
      </c>
      <c r="BJ64">
        <f>LN('61raw'!BJ64)</f>
        <v>4.386267628931136</v>
      </c>
      <c r="BK64">
        <f>LN('61raw'!BK64)</f>
        <v>3.152736022363656</v>
      </c>
    </row>
    <row r="65" spans="1:63" ht="12.75">
      <c r="A65" t="str">
        <f>'61raw'!A65</f>
        <v>BMOC 03-0310-003(#9)</v>
      </c>
      <c r="B65">
        <f>'61raw'!B65</f>
        <v>3</v>
      </c>
      <c r="C65">
        <f>LN('61raw'!C65)</f>
        <v>5.933623547418132</v>
      </c>
      <c r="D65">
        <f>LN('61raw'!D65)</f>
        <v>5.848713642231597</v>
      </c>
      <c r="E65">
        <f>LN('61raw'!E65)</f>
        <v>4.571820206306537</v>
      </c>
      <c r="F65">
        <f>LN('61raw'!F65)</f>
        <v>5.395571110951928</v>
      </c>
      <c r="G65">
        <f>LN('61raw'!G65)</f>
        <v>5.592180298074899</v>
      </c>
      <c r="H65">
        <f>LN('61raw'!H65)</f>
        <v>4.8990331175149535</v>
      </c>
      <c r="I65">
        <f>LN('61raw'!I65)</f>
        <v>2.4988095549569915</v>
      </c>
      <c r="J65">
        <f>LN('61raw'!J65)</f>
        <v>1.8797703465507685</v>
      </c>
      <c r="K65">
        <f>LN('61raw'!K65)</f>
        <v>2.285235454658933</v>
      </c>
      <c r="L65">
        <f>LN('61raw'!L65)</f>
        <v>4.133565275375382</v>
      </c>
      <c r="M65">
        <f>LN('61raw'!M65)</f>
        <v>4.47538035640709</v>
      </c>
      <c r="N65">
        <f>LN('61raw'!N65)</f>
        <v>4.27332721775054</v>
      </c>
      <c r="O65">
        <f>LN('61raw'!O65)</f>
        <v>4.315886832169337</v>
      </c>
      <c r="P65">
        <f>LN('61raw'!P65)</f>
        <v>3.5801800371905954</v>
      </c>
      <c r="Q65">
        <f>LN('61raw'!Q65)</f>
        <v>2.149433913499871</v>
      </c>
      <c r="R65">
        <f>LN('61raw'!R65)</f>
        <v>3.306886702190914</v>
      </c>
      <c r="S65">
        <f>LN('61raw'!S65)</f>
        <v>4.189472907313678</v>
      </c>
      <c r="T65">
        <f>LN('61raw'!T65)</f>
        <v>4.133565275375382</v>
      </c>
      <c r="U65">
        <f>LN('61raw'!U65)</f>
        <v>3.740522687265775</v>
      </c>
      <c r="V65">
        <f>LN('61raw'!V65)</f>
        <v>4.1082474673910925</v>
      </c>
      <c r="W65">
        <f>LN('61raw'!W65)</f>
        <v>2.88703285663065</v>
      </c>
      <c r="X65">
        <f>LN('61raw'!X65)</f>
        <v>3.5931391818331004</v>
      </c>
      <c r="Y65">
        <f>LN('61raw'!Y65)</f>
        <v>2.5847519847577165</v>
      </c>
      <c r="Z65">
        <f>LN('61raw'!Z65)</f>
        <v>3.5127387563950627</v>
      </c>
      <c r="AA65">
        <f>LN('61raw'!AA65)</f>
        <v>3.152736022363656</v>
      </c>
      <c r="AB65">
        <f>LN('61raw'!AB65)</f>
        <v>2.641910398597665</v>
      </c>
      <c r="AC65">
        <f>LN('61raw'!AC65)</f>
        <v>3.032449856489154</v>
      </c>
      <c r="AD65">
        <f>LN('61raw'!AD65)</f>
        <v>3.643358938812127</v>
      </c>
      <c r="AE65">
        <f>LN('61raw'!AE65)</f>
        <v>4.133565275375382</v>
      </c>
      <c r="AF65">
        <f>LN('61raw'!AF65)</f>
        <v>4.284138133854756</v>
      </c>
      <c r="AG65">
        <f>LN('61raw'!AG65)</f>
        <v>2.316487998163037</v>
      </c>
      <c r="AH65">
        <f>LN('61raw'!AH65)</f>
        <v>3.4011973816621555</v>
      </c>
      <c r="AI65">
        <f>LN('61raw'!AI65)</f>
        <v>1.791759469228055</v>
      </c>
      <c r="AJ65">
        <f>LN('61raw'!AJ65)</f>
        <v>1.9459101490553132</v>
      </c>
      <c r="AK65">
        <f>LN('61raw'!AK65)</f>
        <v>1.5432981099295553</v>
      </c>
      <c r="AL65">
        <f>LN('61raw'!AL65)</f>
        <v>1.6078366310671268</v>
      </c>
      <c r="AM65">
        <f>LN('61raw'!AM65)</f>
        <v>4.996455230522422</v>
      </c>
      <c r="AN65">
        <f>LN('61raw'!AN65)</f>
        <v>3.6555294744323823</v>
      </c>
      <c r="AO65">
        <f>LN('61raw'!AO65)</f>
        <v>4.228875455179707</v>
      </c>
      <c r="AP65">
        <f>LN('61raw'!AP65)</f>
        <v>4.505128831807865</v>
      </c>
      <c r="AQ65">
        <f>LN('61raw'!AQ65)</f>
        <v>3.0473755067058295</v>
      </c>
      <c r="AR65">
        <f>LN('61raw'!AR65)</f>
        <v>3.4651107074058083</v>
      </c>
      <c r="AS65">
        <f>LN('61raw'!AS65)</f>
        <v>3.152736022363656</v>
      </c>
      <c r="AT65">
        <f>LN('61raw'!AT65)</f>
        <v>4.3054155323020415</v>
      </c>
      <c r="AU65">
        <f>LN('61raw'!AU65)</f>
        <v>4.998562712861986</v>
      </c>
      <c r="AV65">
        <f>LN('61raw'!AV65)</f>
        <v>3.6635616461296463</v>
      </c>
      <c r="AW65">
        <f>LN('61raw'!AW65)</f>
        <v>3.4892082589848687</v>
      </c>
      <c r="AX65">
        <f>LN('61raw'!AX65)</f>
        <v>4.158257887965753</v>
      </c>
      <c r="AY65">
        <f>LN('61raw'!AY65)</f>
        <v>4.487737089095996</v>
      </c>
      <c r="AZ65">
        <f>LN('61raw'!AZ65)</f>
        <v>3.083743150876704</v>
      </c>
      <c r="BA65">
        <f>LN('61raw'!BA65)</f>
        <v>3.3624565533457247</v>
      </c>
      <c r="BB65">
        <f>LN('61raw'!BB65)</f>
        <v>3.2480462021679806</v>
      </c>
      <c r="BC65">
        <f>LN('61raw'!BC65)</f>
        <v>4.8635264290580436</v>
      </c>
      <c r="BD65">
        <f>LN('61raw'!BD65)</f>
        <v>4.788491243115129</v>
      </c>
      <c r="BE65">
        <f>LN('61raw'!BE65)</f>
        <v>3.5127387563950627</v>
      </c>
      <c r="BF65">
        <f>LN('61raw'!BF65)</f>
        <v>3.389124800427886</v>
      </c>
      <c r="BG65">
        <f>LN('61raw'!BG65)</f>
        <v>4.041998081849892</v>
      </c>
      <c r="BH65">
        <f>LN('61raw'!BH65)</f>
        <v>2.767073541551671</v>
      </c>
      <c r="BI65">
        <f>LN('61raw'!BI65)</f>
        <v>3.235850929074162</v>
      </c>
      <c r="BJ65">
        <f>LN('61raw'!BJ65)</f>
        <v>4.3765114539857715</v>
      </c>
      <c r="BK65">
        <f>LN('61raw'!BK65)</f>
        <v>3.2480462021679806</v>
      </c>
    </row>
    <row r="66" spans="1:63" ht="12.75">
      <c r="A66" t="str">
        <f>'61raw'!A66</f>
        <v>BMOC 03-0310-003(#10)</v>
      </c>
      <c r="B66">
        <f>'61raw'!B66</f>
        <v>3</v>
      </c>
      <c r="C66">
        <f>LN('61raw'!C66)</f>
        <v>5.891423192927755</v>
      </c>
      <c r="D66">
        <f>LN('61raw'!D66)</f>
        <v>5.757891800303233</v>
      </c>
      <c r="E66">
        <f>LN('61raw'!E66)</f>
        <v>4.470037511996595</v>
      </c>
      <c r="F66">
        <f>LN('61raw'!F66)</f>
        <v>5.16318469255654</v>
      </c>
      <c r="G66">
        <f>LN('61raw'!G66)</f>
        <v>5.455321115357702</v>
      </c>
      <c r="H66">
        <f>LN('61raw'!H66)</f>
        <v>4.8755026201047595</v>
      </c>
      <c r="I66">
        <f>LN('61raw'!I66)</f>
        <v>2.3905959703167587</v>
      </c>
      <c r="J66">
        <f>LN('61raw'!J66)</f>
        <v>1.8797703465507685</v>
      </c>
      <c r="K66">
        <f>LN('61raw'!K66)</f>
        <v>2.560941336063998</v>
      </c>
      <c r="L66">
        <f>LN('61raw'!L66)</f>
        <v>4.05560373390567</v>
      </c>
      <c r="M66">
        <f>LN('61raw'!M66)</f>
        <v>4.414977734813568</v>
      </c>
      <c r="N66">
        <f>LN('61raw'!N66)</f>
        <v>4.251348311031766</v>
      </c>
      <c r="O66">
        <f>LN('61raw'!O66)</f>
        <v>4.251348311031766</v>
      </c>
      <c r="P66">
        <f>LN('61raw'!P66)</f>
        <v>3.4892082589848687</v>
      </c>
      <c r="Q66">
        <f>LN('61raw'!Q66)</f>
        <v>2.149433913499871</v>
      </c>
      <c r="R66">
        <f>LN('61raw'!R66)</f>
        <v>3.306886702190914</v>
      </c>
      <c r="S66">
        <f>LN('61raw'!S66)</f>
        <v>4.133565275375382</v>
      </c>
      <c r="T66">
        <f>LN('61raw'!T66)</f>
        <v>4.000033882750859</v>
      </c>
      <c r="U66">
        <f>LN('61raw'!U66)</f>
        <v>3.5801800371905954</v>
      </c>
      <c r="V66">
        <f>LN('61raw'!V66)</f>
        <v>4.170379248498098</v>
      </c>
      <c r="W66">
        <f>LN('61raw'!W66)</f>
        <v>2.904274663065156</v>
      </c>
      <c r="X66">
        <f>LN('61raw'!X66)</f>
        <v>3.5357282746197614</v>
      </c>
      <c r="Y66">
        <f>LN('61raw'!Y66)</f>
        <v>2.747270914255491</v>
      </c>
      <c r="Z66">
        <f>LN('61raw'!Z66)</f>
        <v>3.622739651609391</v>
      </c>
      <c r="AA66">
        <f>LN('61raw'!AA66)</f>
        <v>3.0473755067058295</v>
      </c>
      <c r="AB66">
        <f>LN('61raw'!AB66)</f>
        <v>2.7768297164970357</v>
      </c>
      <c r="AC66">
        <f>LN('61raw'!AC66)</f>
        <v>3.235850929074162</v>
      </c>
      <c r="AD66">
        <f>LN('61raw'!AD66)</f>
        <v>3.389124800427886</v>
      </c>
      <c r="AE66">
        <f>LN('61raw'!AE66)</f>
        <v>4.133565275375382</v>
      </c>
      <c r="AF66">
        <f>LN('61raw'!AF66)</f>
        <v>4.194189897191817</v>
      </c>
      <c r="AG66">
        <f>LN('61raw'!AG66)</f>
        <v>2.2364452904895007</v>
      </c>
      <c r="AH66">
        <f>LN('61raw'!AH66)</f>
        <v>3.303216973301952</v>
      </c>
      <c r="AI66">
        <f>LN('61raw'!AI66)</f>
        <v>1.7047480922384253</v>
      </c>
      <c r="AJ66">
        <f>LN('61raw'!AJ66)</f>
        <v>1.791759469228055</v>
      </c>
      <c r="AK66">
        <f>LN('61raw'!AK66)</f>
        <v>1.5432981099295553</v>
      </c>
      <c r="AL66">
        <f>LN('61raw'!AL66)</f>
        <v>1.6078366310671268</v>
      </c>
      <c r="AM66">
        <f>LN('61raw'!AM66)</f>
        <v>4.953345106868693</v>
      </c>
      <c r="AN66">
        <f>LN('61raw'!AN66)</f>
        <v>3.614371401938875</v>
      </c>
      <c r="AO66">
        <f>LN('61raw'!AO66)</f>
        <v>4.170379248498098</v>
      </c>
      <c r="AP66">
        <f>LN('61raw'!AP66)</f>
        <v>4.487737089095996</v>
      </c>
      <c r="AQ66">
        <f>LN('61raw'!AQ66)</f>
        <v>3.0096351787229825</v>
      </c>
      <c r="AR66">
        <f>LN('61raw'!AR66)</f>
        <v>3.4892082589848687</v>
      </c>
      <c r="AS66">
        <f>LN('61raw'!AS66)</f>
        <v>3.1188344706879745</v>
      </c>
      <c r="AT66">
        <f>LN('61raw'!AT66)</f>
        <v>4.315886832169337</v>
      </c>
      <c r="AU66">
        <f>LN('61raw'!AU66)</f>
        <v>4.955545327778296</v>
      </c>
      <c r="AV66">
        <f>LN('61raw'!AV66)</f>
        <v>3.5801800371905954</v>
      </c>
      <c r="AW66">
        <f>LN('61raw'!AW66)</f>
        <v>3.3624565533457247</v>
      </c>
      <c r="AX66">
        <f>LN('61raw'!AX66)</f>
        <v>4.182355439544814</v>
      </c>
      <c r="AY66">
        <f>LN('61raw'!AY66)</f>
        <v>4.470037511996595</v>
      </c>
      <c r="AZ66">
        <f>LN('61raw'!AZ66)</f>
        <v>3.0473755067058295</v>
      </c>
      <c r="BA66">
        <f>LN('61raw'!BA66)</f>
        <v>3.4651107074058083</v>
      </c>
      <c r="BB66">
        <f>LN('61raw'!BB66)</f>
        <v>3.217274543501227</v>
      </c>
      <c r="BC66">
        <f>LN('61raw'!BC66)</f>
        <v>4.7487509144656155</v>
      </c>
      <c r="BD66">
        <f>LN('61raw'!BD66)</f>
        <v>4.7487509144656155</v>
      </c>
      <c r="BE66">
        <f>LN('61raw'!BE66)</f>
        <v>3.4651107074058083</v>
      </c>
      <c r="BF66">
        <f>LN('61raw'!BF66)</f>
        <v>3.083743150876704</v>
      </c>
      <c r="BG66">
        <f>LN('61raw'!BG66)</f>
        <v>4.05560373390567</v>
      </c>
      <c r="BH66">
        <f>LN('61raw'!BH66)</f>
        <v>2.695977619867941</v>
      </c>
      <c r="BI66">
        <f>LN('61raw'!BI66)</f>
        <v>3.277899165317662</v>
      </c>
      <c r="BJ66">
        <f>LN('61raw'!BJ66)</f>
        <v>4.3765114539857715</v>
      </c>
      <c r="BK66">
        <f>LN('61raw'!BK66)</f>
        <v>3.146047034212859</v>
      </c>
    </row>
    <row r="67" spans="1:63" ht="12.75">
      <c r="A67" t="str">
        <f>'61raw'!A67</f>
        <v>BMOC 03-0310-003(#11)</v>
      </c>
      <c r="B67">
        <f>'61raw'!B67</f>
        <v>3</v>
      </c>
      <c r="C67">
        <f>LN('61raw'!C67)</f>
        <v>5.856331873116486</v>
      </c>
      <c r="D67">
        <f>LN('61raw'!D67)</f>
        <v>5.740500057591364</v>
      </c>
      <c r="E67">
        <f>LN('61raw'!E67)</f>
        <v>4.513712575499256</v>
      </c>
      <c r="F67">
        <f>LN('61raw'!F67)</f>
        <v>5.1896179496246955</v>
      </c>
      <c r="G67">
        <f>LN('61raw'!G67)</f>
        <v>5.60947179518496</v>
      </c>
      <c r="H67">
        <f>LN('61raw'!H67)</f>
        <v>4.826712455935327</v>
      </c>
      <c r="I67">
        <f>LN('61raw'!I67)</f>
        <v>2.361608433443507</v>
      </c>
      <c r="J67">
        <f>LN('61raw'!J67)</f>
        <v>1.8309801823813363</v>
      </c>
      <c r="K67">
        <f>LN('61raw'!K67)</f>
        <v>2.2364452904895007</v>
      </c>
      <c r="L67">
        <f>LN('61raw'!L67)</f>
        <v>4.095344062555184</v>
      </c>
      <c r="M67">
        <f>LN('61raw'!M67)</f>
        <v>4.414977734813568</v>
      </c>
      <c r="N67">
        <f>LN('61raw'!N67)</f>
        <v>4.205885936955008</v>
      </c>
      <c r="O67">
        <f>LN('61raw'!O67)</f>
        <v>4.315886832169337</v>
      </c>
      <c r="P67">
        <f>LN('61raw'!P67)</f>
        <v>3.415100286831147</v>
      </c>
      <c r="Q67">
        <f>LN('61raw'!Q67)</f>
        <v>2.316487998163037</v>
      </c>
      <c r="R67">
        <f>LN('61raw'!R67)</f>
        <v>3.091042453358316</v>
      </c>
      <c r="S67">
        <f>LN('61raw'!S67)</f>
        <v>4.133565275375382</v>
      </c>
      <c r="T67">
        <f>LN('61raw'!T67)</f>
        <v>4.1082474673910925</v>
      </c>
      <c r="U67">
        <f>LN('61raw'!U67)</f>
        <v>3.683364273425826</v>
      </c>
      <c r="V67">
        <f>LN('61raw'!V67)</f>
        <v>4.082271980987832</v>
      </c>
      <c r="W67">
        <f>LN('61raw'!W67)</f>
        <v>2.727068206937972</v>
      </c>
      <c r="X67">
        <f>LN('61raw'!X67)</f>
        <v>3.5492724997275187</v>
      </c>
      <c r="Y67">
        <f>LN('61raw'!Y67)</f>
        <v>2.8425810940598164</v>
      </c>
      <c r="Z67">
        <f>LN('61raw'!Z67)</f>
        <v>3.4892082589848687</v>
      </c>
      <c r="AA67">
        <f>LN('61raw'!AA67)</f>
        <v>3.062081654095525</v>
      </c>
      <c r="AB67">
        <f>LN('61raw'!AB67)</f>
        <v>2.7960610784249234</v>
      </c>
      <c r="AC67">
        <f>LN('61raw'!AC67)</f>
        <v>3.5033928939768253</v>
      </c>
      <c r="AD67">
        <f>LN('61raw'!AD67)</f>
        <v>3.6635616461296463</v>
      </c>
      <c r="AE67">
        <f>LN('61raw'!AE67)</f>
        <v>4.145987795373939</v>
      </c>
      <c r="AF67">
        <f>LN('61raw'!AF67)</f>
        <v>4.228875455179707</v>
      </c>
      <c r="AG67">
        <f>LN('61raw'!AG67)</f>
        <v>2.316487998163037</v>
      </c>
      <c r="AH67">
        <f>LN('61raw'!AH67)</f>
        <v>3.374168709274236</v>
      </c>
      <c r="AI67">
        <f>LN('61raw'!AI67)</f>
        <v>1.6094379124341003</v>
      </c>
      <c r="AJ67">
        <f>LN('61raw'!AJ67)</f>
        <v>1.6094379124341003</v>
      </c>
      <c r="AK67">
        <f>LN('61raw'!AK67)</f>
        <v>1.233143181625716</v>
      </c>
      <c r="AL67">
        <f>LN('61raw'!AL67)</f>
        <v>1.5432981099295553</v>
      </c>
      <c r="AM67">
        <f>LN('61raw'!AM67)</f>
        <v>4.955545327778296</v>
      </c>
      <c r="AN67">
        <f>LN('61raw'!AN67)</f>
        <v>3.622739651609391</v>
      </c>
      <c r="AO67">
        <f>LN('61raw'!AO67)</f>
        <v>4.27332721775054</v>
      </c>
      <c r="AP67">
        <f>LN('61raw'!AP67)</f>
        <v>4.49647076906475</v>
      </c>
      <c r="AQ67">
        <f>LN('61raw'!AQ67)</f>
        <v>3.2480462021679806</v>
      </c>
      <c r="AR67">
        <f>LN('61raw'!AR67)</f>
        <v>3.5127387563950627</v>
      </c>
      <c r="AS67">
        <f>LN('61raw'!AS67)</f>
        <v>3.152736022363656</v>
      </c>
      <c r="AT67">
        <f>LN('61raw'!AT67)</f>
        <v>4.251348311031766</v>
      </c>
      <c r="AU67">
        <f>LN('61raw'!AU67)</f>
        <v>4.966474398310486</v>
      </c>
      <c r="AV67">
        <f>LN('61raw'!AV67)</f>
        <v>3.622739651609391</v>
      </c>
      <c r="AW67">
        <f>LN('61raw'!AW67)</f>
        <v>3.389124800427886</v>
      </c>
      <c r="AX67">
        <f>LN('61raw'!AX67)</f>
        <v>4.170379248498098</v>
      </c>
      <c r="AY67">
        <f>LN('61raw'!AY67)</f>
        <v>4.401682192332323</v>
      </c>
      <c r="AZ67">
        <f>LN('61raw'!AZ67)</f>
        <v>3.068052935133617</v>
      </c>
      <c r="BA67">
        <f>LN('61raw'!BA67)</f>
        <v>3.4657359027997265</v>
      </c>
      <c r="BB67">
        <f>LN('61raw'!BB67)</f>
        <v>3.2188758248682006</v>
      </c>
      <c r="BC67">
        <f>LN('61raw'!BC67)</f>
        <v>4.74493212836325</v>
      </c>
      <c r="BD67">
        <f>LN('61raw'!BD67)</f>
        <v>4.7535901911063645</v>
      </c>
      <c r="BE67">
        <f>LN('61raw'!BE67)</f>
        <v>3.5553480614894135</v>
      </c>
      <c r="BF67">
        <f>LN('61raw'!BF67)</f>
        <v>3.1780538303479458</v>
      </c>
      <c r="BG67">
        <f>LN('61raw'!BG67)</f>
        <v>4.034240638152395</v>
      </c>
      <c r="BH67">
        <f>LN('61raw'!BH67)</f>
        <v>2.6741486494265287</v>
      </c>
      <c r="BI67">
        <f>LN('61raw'!BI67)</f>
        <v>3.190476350346503</v>
      </c>
      <c r="BJ67">
        <f>LN('61raw'!BJ67)</f>
        <v>4.3694478524670215</v>
      </c>
      <c r="BK67">
        <f>LN('61raw'!BK67)</f>
        <v>3.1780538303479458</v>
      </c>
    </row>
    <row r="68" spans="1:63" ht="12.75">
      <c r="A68" t="str">
        <f>'61raw'!A68</f>
        <v>BMOC 03-0310-003(#12)</v>
      </c>
      <c r="B68">
        <f>'61raw'!B68</f>
        <v>3</v>
      </c>
      <c r="C68">
        <f>LN('61raw'!C68)</f>
        <v>5.8652208205337315</v>
      </c>
      <c r="D68">
        <f>LN('61raw'!D68)</f>
        <v>5.8012720959334585</v>
      </c>
      <c r="E68">
        <f>LN('61raw'!E68)</f>
        <v>4.49647076906475</v>
      </c>
      <c r="F68">
        <f>LN('61raw'!F68)</f>
        <v>5.327487743847817</v>
      </c>
      <c r="G68">
        <f>LN('61raw'!G68)</f>
        <v>5.5506312951620265</v>
      </c>
      <c r="H68">
        <f>LN('61raw'!H68)</f>
        <v>4.904830235199279</v>
      </c>
      <c r="I68">
        <f>LN('61raw'!I68)</f>
        <v>2.2364452904895007</v>
      </c>
      <c r="J68">
        <f>LN('61raw'!J68)</f>
        <v>1.8309801823813363</v>
      </c>
      <c r="K68">
        <f>LN('61raw'!K68)</f>
        <v>2.316487998163037</v>
      </c>
      <c r="L68">
        <f>LN('61raw'!L68)</f>
        <v>4.133565275375382</v>
      </c>
      <c r="M68">
        <f>LN('61raw'!M68)</f>
        <v>4.424367475163407</v>
      </c>
      <c r="N68">
        <f>LN('61raw'!N68)</f>
        <v>4.294833422971505</v>
      </c>
      <c r="O68">
        <f>LN('61raw'!O68)</f>
        <v>4.301196116759333</v>
      </c>
      <c r="P68">
        <f>LN('61raw'!P68)</f>
        <v>3.55820113047182</v>
      </c>
      <c r="Q68">
        <f>LN('61raw'!Q68)</f>
        <v>2.361608433443507</v>
      </c>
      <c r="R68">
        <f>LN('61raw'!R68)</f>
        <v>3.295392322765179</v>
      </c>
      <c r="S68">
        <f>LN('61raw'!S68)</f>
        <v>4.158257887965753</v>
      </c>
      <c r="T68">
        <f>LN('61raw'!T68)</f>
        <v>4.158257887965753</v>
      </c>
      <c r="U68">
        <f>LN('61raw'!U68)</f>
        <v>3.7218305542536223</v>
      </c>
      <c r="V68">
        <f>LN('61raw'!V68)</f>
        <v>4.187106042303412</v>
      </c>
      <c r="W68">
        <f>LN('61raw'!W68)</f>
        <v>2.962382293872437</v>
      </c>
      <c r="X68">
        <f>LN('61raw'!X68)</f>
        <v>3.6635616461296463</v>
      </c>
      <c r="Y68">
        <f>LN('61raw'!Y68)</f>
        <v>2.8694885469797407</v>
      </c>
      <c r="Z68">
        <f>LN('61raw'!Z68)</f>
        <v>3.55820113047182</v>
      </c>
      <c r="AA68">
        <f>LN('61raw'!AA68)</f>
        <v>3.083743150876704</v>
      </c>
      <c r="AB68">
        <f>LN('61raw'!AB68)</f>
        <v>2.8425810940598164</v>
      </c>
      <c r="AC68">
        <f>LN('61raw'!AC68)</f>
        <v>3.277899165317662</v>
      </c>
      <c r="AD68">
        <f>LN('61raw'!AD68)</f>
        <v>3.5357282746197614</v>
      </c>
      <c r="AE68">
        <f>LN('61raw'!AE68)</f>
        <v>4.158257887965753</v>
      </c>
      <c r="AF68">
        <f>LN('61raw'!AF68)</f>
        <v>4.228875455179707</v>
      </c>
      <c r="AG68">
        <f>LN('61raw'!AG68)</f>
        <v>2.2364452904895007</v>
      </c>
      <c r="AH68">
        <f>LN('61raw'!AH68)</f>
        <v>3.367295829986474</v>
      </c>
      <c r="AI68">
        <f>LN('61raw'!AI68)</f>
        <v>1.791759469228055</v>
      </c>
      <c r="AJ68">
        <f>LN('61raw'!AJ68)</f>
        <v>1.840549633397487</v>
      </c>
      <c r="AK68">
        <f>LN('61raw'!AK68)</f>
        <v>1.0986122886681098</v>
      </c>
      <c r="AL68">
        <f>LN('61raw'!AL68)</f>
        <v>1.6094379124341003</v>
      </c>
      <c r="AM68">
        <f>LN('61raw'!AM68)</f>
        <v>4.976733742420574</v>
      </c>
      <c r="AN68">
        <f>LN('61raw'!AN68)</f>
        <v>3.6375861597263857</v>
      </c>
      <c r="AO68">
        <f>LN('61raw'!AO68)</f>
        <v>4.189654742026425</v>
      </c>
      <c r="AP68">
        <f>LN('61raw'!AP68)</f>
        <v>4.5217885770490405</v>
      </c>
      <c r="AQ68">
        <f>LN('61raw'!AQ68)</f>
        <v>3.1354942159291497</v>
      </c>
      <c r="AR68">
        <f>LN('61raw'!AR68)</f>
        <v>3.4657359027997265</v>
      </c>
      <c r="AS68">
        <f>LN('61raw'!AS68)</f>
        <v>3.2188758248682006</v>
      </c>
      <c r="AT68">
        <f>LN('61raw'!AT68)</f>
        <v>4.269697449699962</v>
      </c>
      <c r="AU68">
        <f>LN('61raw'!AU68)</f>
        <v>4.948759890378168</v>
      </c>
      <c r="AV68">
        <f>LN('61raw'!AV68)</f>
        <v>3.5263605246161616</v>
      </c>
      <c r="AW68">
        <f>LN('61raw'!AW68)</f>
        <v>3.258096538021482</v>
      </c>
      <c r="AX68">
        <f>LN('61raw'!AX68)</f>
        <v>4.174387269895637</v>
      </c>
      <c r="AY68">
        <f>LN('61raw'!AY68)</f>
        <v>4.477336814478207</v>
      </c>
      <c r="AZ68">
        <f>LN('61raw'!AZ68)</f>
        <v>3.091042453358316</v>
      </c>
      <c r="BA68">
        <f>LN('61raw'!BA68)</f>
        <v>3.449987545831587</v>
      </c>
      <c r="BB68">
        <f>LN('61raw'!BB68)</f>
        <v>3.4011973816621555</v>
      </c>
      <c r="BC68">
        <f>LN('61raw'!BC68)</f>
        <v>4.804021044733257</v>
      </c>
      <c r="BD68">
        <f>LN('61raw'!BD68)</f>
        <v>4.762173934797756</v>
      </c>
      <c r="BE68">
        <f>LN('61raw'!BE68)</f>
        <v>3.4011973816621555</v>
      </c>
      <c r="BF68">
        <f>LN('61raw'!BF68)</f>
        <v>3.4404180948154366</v>
      </c>
      <c r="BG68">
        <f>LN('61raw'!BG68)</f>
        <v>4.119037174812473</v>
      </c>
      <c r="BH68">
        <f>LN('61raw'!BH68)</f>
        <v>2.803360380906535</v>
      </c>
      <c r="BI68">
        <f>LN('61raw'!BI68)</f>
        <v>3.332204510175204</v>
      </c>
      <c r="BJ68">
        <f>LN('61raw'!BJ68)</f>
        <v>4.356708826689592</v>
      </c>
      <c r="BK68">
        <f>LN('61raw'!BK68)</f>
        <v>3.091042453358316</v>
      </c>
    </row>
    <row r="69" spans="1:63" ht="12.75">
      <c r="A69" t="str">
        <f>'61raw'!A69</f>
        <v>BMOC 03-0310-003(#13)</v>
      </c>
      <c r="B69">
        <f>'61raw'!B69</f>
        <v>3</v>
      </c>
      <c r="C69">
        <f>LN('61raw'!C69)</f>
        <v>5.8012720959334585</v>
      </c>
      <c r="D69">
        <f>LN('61raw'!D69)</f>
        <v>5.6917098934219315</v>
      </c>
      <c r="E69">
        <f>LN('61raw'!E69)</f>
        <v>4.336506119372072</v>
      </c>
      <c r="F69">
        <f>LN('61raw'!F69)</f>
        <v>5.21112415484566</v>
      </c>
      <c r="G69">
        <f>LN('61raw'!G69)</f>
        <v>5.4486321272069045</v>
      </c>
      <c r="H69">
        <f>LN('61raw'!H69)</f>
        <v>4.826712455935327</v>
      </c>
      <c r="I69">
        <f>LN('61raw'!I69)</f>
        <v>2.2364452904895007</v>
      </c>
      <c r="J69">
        <f>LN('61raw'!J69)</f>
        <v>1.8309801823813363</v>
      </c>
      <c r="K69">
        <f>LN('61raw'!K69)</f>
        <v>2.5241273629412815</v>
      </c>
      <c r="L69">
        <f>LN('61raw'!L69)</f>
        <v>4.028204759717555</v>
      </c>
      <c r="M69">
        <f>LN('61raw'!M69)</f>
        <v>4.3765114539857715</v>
      </c>
      <c r="N69">
        <f>LN('61raw'!N69)</f>
        <v>4.177582160792157</v>
      </c>
      <c r="O69">
        <f>LN('61raw'!O69)</f>
        <v>4.2151452623678045</v>
      </c>
      <c r="P69">
        <f>LN('61raw'!P69)</f>
        <v>3.5357282746197614</v>
      </c>
      <c r="Q69">
        <f>LN('61raw'!Q69)</f>
        <v>2.4325601694157912</v>
      </c>
      <c r="R69">
        <f>LN('61raw'!R69)</f>
        <v>3.2480462021679806</v>
      </c>
      <c r="S69">
        <f>LN('61raw'!S69)</f>
        <v>4.251348311031766</v>
      </c>
      <c r="T69">
        <f>LN('61raw'!T69)</f>
        <v>4.235670498312536</v>
      </c>
      <c r="U69">
        <f>LN('61raw'!U69)</f>
        <v>3.7768903314366495</v>
      </c>
      <c r="V69">
        <f>LN('61raw'!V69)</f>
        <v>4.1082474673910925</v>
      </c>
      <c r="W69">
        <f>LN('61raw'!W69)</f>
        <v>2.8903717578961645</v>
      </c>
      <c r="X69">
        <f>LN('61raw'!X69)</f>
        <v>3.7840077992055137</v>
      </c>
      <c r="Y69">
        <f>LN('61raw'!Y69)</f>
        <v>2.814929562729306</v>
      </c>
      <c r="Z69">
        <f>LN('61raw'!Z69)</f>
        <v>3.643358938812127</v>
      </c>
      <c r="AA69">
        <f>LN('61raw'!AA69)</f>
        <v>3.152736022363656</v>
      </c>
      <c r="AB69">
        <f>LN('61raw'!AB69)</f>
        <v>2.767073541551671</v>
      </c>
      <c r="AC69">
        <f>LN('61raw'!AC69)</f>
        <v>3.3995961002951813</v>
      </c>
      <c r="AD69">
        <f>LN('61raw'!AD69)</f>
        <v>3.4892082589848687</v>
      </c>
      <c r="AE69">
        <f>LN('61raw'!AE69)</f>
        <v>4.158257887965753</v>
      </c>
      <c r="AF69">
        <f>LN('61raw'!AF69)</f>
        <v>4.228875455179707</v>
      </c>
      <c r="AG69">
        <f>LN('61raw'!AG69)</f>
        <v>2.2364452904895007</v>
      </c>
      <c r="AH69">
        <f>LN('61raw'!AH69)</f>
        <v>3.3843902633457743</v>
      </c>
      <c r="AI69">
        <f>LN('61raw'!AI69)</f>
        <v>1.791759469228055</v>
      </c>
      <c r="AJ69">
        <f>LN('61raw'!AJ69)</f>
        <v>1.7578579175523736</v>
      </c>
      <c r="AK69">
        <f>LN('61raw'!AK69)</f>
        <v>1.0986122886681098</v>
      </c>
      <c r="AL69">
        <f>LN('61raw'!AL69)</f>
        <v>1.3862943611198906</v>
      </c>
      <c r="AM69">
        <f>LN('61raw'!AM69)</f>
        <v>4.897839799950911</v>
      </c>
      <c r="AN69">
        <f>LN('61raw'!AN69)</f>
        <v>3.511353194512375</v>
      </c>
      <c r="AO69">
        <f>LN('61raw'!AO69)</f>
        <v>4.31748811353631</v>
      </c>
      <c r="AP69">
        <f>LN('61raw'!AP69)</f>
        <v>4.584967478670572</v>
      </c>
      <c r="AQ69">
        <f>LN('61raw'!AQ69)</f>
        <v>3.2188758248682006</v>
      </c>
      <c r="AR69">
        <f>LN('61raw'!AR69)</f>
        <v>3.58351893845611</v>
      </c>
      <c r="AS69">
        <f>LN('61raw'!AS69)</f>
        <v>3.091042453358316</v>
      </c>
      <c r="AT69">
        <f>LN('61raw'!AT69)</f>
        <v>4.412798293340636</v>
      </c>
      <c r="AU69">
        <f>LN('61raw'!AU69)</f>
        <v>4.890349128221754</v>
      </c>
      <c r="AV69">
        <f>LN('61raw'!AV69)</f>
        <v>3.5292471071727687</v>
      </c>
      <c r="AW69">
        <f>LN('61raw'!AW69)</f>
        <v>3.332204510175204</v>
      </c>
      <c r="AX69">
        <f>LN('61raw'!AX69)</f>
        <v>4.290459441148391</v>
      </c>
      <c r="AY69">
        <f>LN('61raw'!AY69)</f>
        <v>4.543294782270004</v>
      </c>
      <c r="AZ69">
        <f>LN('61raw'!AZ69)</f>
        <v>3.1354942159291497</v>
      </c>
      <c r="BA69">
        <f>LN('61raw'!BA69)</f>
        <v>3.5553480614894135</v>
      </c>
      <c r="BB69">
        <f>LN('61raw'!BB69)</f>
        <v>3.295836866004329</v>
      </c>
      <c r="BC69">
        <f>LN('61raw'!BC69)</f>
        <v>4.712047425022153</v>
      </c>
      <c r="BD69">
        <f>LN('61raw'!BD69)</f>
        <v>4.727387818712341</v>
      </c>
      <c r="BE69">
        <f>LN('61raw'!BE69)</f>
        <v>3.5409593240373143</v>
      </c>
      <c r="BF69">
        <f>LN('61raw'!BF69)</f>
        <v>3.295836866004329</v>
      </c>
      <c r="BG69">
        <f>LN('61raw'!BG69)</f>
        <v>4.110873864173311</v>
      </c>
      <c r="BH69">
        <f>LN('61raw'!BH69)</f>
        <v>2.70805020110221</v>
      </c>
      <c r="BI69">
        <f>LN('61raw'!BI69)</f>
        <v>3.258096538021482</v>
      </c>
      <c r="BJ69">
        <f>LN('61raw'!BJ69)</f>
        <v>4.382026634673881</v>
      </c>
      <c r="BK69">
        <f>LN('61raw'!BK69)</f>
        <v>3.1354942159291497</v>
      </c>
    </row>
    <row r="70" spans="1:63" ht="12.75">
      <c r="A70" t="str">
        <f>'61raw'!A70</f>
        <v>BMOC 03-0310-003(#14)</v>
      </c>
      <c r="B70">
        <f>'61raw'!B70</f>
        <v>3</v>
      </c>
      <c r="C70">
        <f>LN('61raw'!C70)</f>
        <v>5.89271546103781</v>
      </c>
      <c r="D70">
        <f>LN('61raw'!D70)</f>
        <v>5.774017241338652</v>
      </c>
      <c r="E70">
        <f>LN('61raw'!E70)</f>
        <v>4.487737089095996</v>
      </c>
      <c r="F70">
        <f>LN('61raw'!F70)</f>
        <v>5.280967728212923</v>
      </c>
      <c r="G70">
        <f>LN('61raw'!G70)</f>
        <v>5.4751237426538815</v>
      </c>
      <c r="H70">
        <f>LN('61raw'!H70)</f>
        <v>4.839134975933884</v>
      </c>
      <c r="I70">
        <f>LN('61raw'!I70)</f>
        <v>2.3905959703167587</v>
      </c>
      <c r="J70">
        <f>LN('61raw'!J70)</f>
        <v>1.8309801823813363</v>
      </c>
      <c r="K70">
        <f>LN('61raw'!K70)</f>
        <v>2.4325601694157912</v>
      </c>
      <c r="L70">
        <f>LN('61raw'!L70)</f>
        <v>4.063679147911215</v>
      </c>
      <c r="M70">
        <f>LN('61raw'!M70)</f>
        <v>4.43366986782572</v>
      </c>
      <c r="N70">
        <f>LN('61raw'!N70)</f>
        <v>4.21283845626989</v>
      </c>
      <c r="O70">
        <f>LN('61raw'!O70)</f>
        <v>4.294833422971505</v>
      </c>
      <c r="P70">
        <f>LN('61raw'!P70)</f>
        <v>3.3350575791576103</v>
      </c>
      <c r="Q70">
        <f>LN('61raw'!Q70)</f>
        <v>2.5241273629412815</v>
      </c>
      <c r="R70">
        <f>LN('61raw'!R70)</f>
        <v>3.2480462021679806</v>
      </c>
      <c r="S70">
        <f>LN('61raw'!S70)</f>
        <v>4.228875455179707</v>
      </c>
      <c r="T70">
        <f>LN('61raw'!T70)</f>
        <v>4.138552816886421</v>
      </c>
      <c r="U70">
        <f>LN('61raw'!U70)</f>
        <v>3.6635616461296463</v>
      </c>
      <c r="V70">
        <f>LN('61raw'!V70)</f>
        <v>4.138552816886421</v>
      </c>
      <c r="W70">
        <f>LN('61raw'!W70)</f>
        <v>2.747270914255491</v>
      </c>
      <c r="X70">
        <f>LN('61raw'!X70)</f>
        <v>3.571446357221841</v>
      </c>
      <c r="Y70">
        <f>LN('61raw'!Y70)</f>
        <v>2.772588722239781</v>
      </c>
      <c r="Z70">
        <f>LN('61raw'!Z70)</f>
        <v>3.6351621716079485</v>
      </c>
      <c r="AA70">
        <f>LN('61raw'!AA70)</f>
        <v>3.152736022363656</v>
      </c>
      <c r="AB70">
        <f>LN('61raw'!AB70)</f>
        <v>2.8425810940598164</v>
      </c>
      <c r="AC70">
        <f>LN('61raw'!AC70)</f>
        <v>3.235850929074162</v>
      </c>
      <c r="AD70">
        <f>LN('61raw'!AD70)</f>
        <v>3.5801800371905954</v>
      </c>
      <c r="AE70">
        <f>LN('61raw'!AE70)</f>
        <v>4.158257887965753</v>
      </c>
      <c r="AF70">
        <f>LN('61raw'!AF70)</f>
        <v>4.251348311031766</v>
      </c>
      <c r="AG70">
        <f>LN('61raw'!AG70)</f>
        <v>2.2364452904895007</v>
      </c>
      <c r="AH70">
        <f>LN('61raw'!AH70)</f>
        <v>3.4011973816621555</v>
      </c>
      <c r="AI70">
        <f>LN('61raw'!AI70)</f>
        <v>1.791759469228055</v>
      </c>
      <c r="AJ70">
        <f>LN('61raw'!AJ70)</f>
        <v>1.791759469228055</v>
      </c>
      <c r="AK70">
        <f>LN('61raw'!AK70)</f>
        <v>1.1631508098056809</v>
      </c>
      <c r="AL70">
        <f>LN('61raw'!AL70)</f>
        <v>1.3862943611198906</v>
      </c>
      <c r="AM70">
        <f>LN('61raw'!AM70)</f>
        <v>4.941642422609304</v>
      </c>
      <c r="AN70">
        <f>LN('61raw'!AN70)</f>
        <v>3.4965075614664802</v>
      </c>
      <c r="AO70">
        <f>LN('61raw'!AO70)</f>
        <v>4.30406509320417</v>
      </c>
      <c r="AP70">
        <f>LN('61raw'!AP70)</f>
        <v>4.574710978503383</v>
      </c>
      <c r="AQ70">
        <f>LN('61raw'!AQ70)</f>
        <v>3.2386784521643803</v>
      </c>
      <c r="AR70">
        <f>LN('61raw'!AR70)</f>
        <v>3.4339872044851463</v>
      </c>
      <c r="AS70">
        <f>LN('61raw'!AS70)</f>
        <v>3.1135153092103742</v>
      </c>
      <c r="AT70">
        <f>LN('61raw'!AT70)</f>
        <v>4.418840607796598</v>
      </c>
      <c r="AU70">
        <f>LN('61raw'!AU70)</f>
        <v>5.0106352940962555</v>
      </c>
      <c r="AV70">
        <f>LN('61raw'!AV70)</f>
        <v>3.6888794541139363</v>
      </c>
      <c r="AW70">
        <f>LN('61raw'!AW70)</f>
        <v>3.367295829986474</v>
      </c>
      <c r="AX70">
        <f>LN('61raw'!AX70)</f>
        <v>4.2626798770413155</v>
      </c>
      <c r="AY70">
        <f>LN('61raw'!AY70)</f>
        <v>4.465908118654584</v>
      </c>
      <c r="AZ70">
        <f>LN('61raw'!AZ70)</f>
        <v>3.2771447329921766</v>
      </c>
      <c r="BA70">
        <f>LN('61raw'!BA70)</f>
        <v>3.417726683613366</v>
      </c>
      <c r="BB70">
        <f>LN('61raw'!BB70)</f>
        <v>3.2188758248682006</v>
      </c>
      <c r="BC70">
        <f>LN('61raw'!BC70)</f>
        <v>4.875197323201151</v>
      </c>
      <c r="BD70">
        <f>LN('61raw'!BD70)</f>
        <v>4.787491742782046</v>
      </c>
      <c r="BE70">
        <f>LN('61raw'!BE70)</f>
        <v>3.4657359027997265</v>
      </c>
      <c r="BF70">
        <f>LN('61raw'!BF70)</f>
        <v>3.044522437723423</v>
      </c>
      <c r="BG70">
        <f>LN('61raw'!BG70)</f>
        <v>4.110873864173311</v>
      </c>
      <c r="BH70">
        <f>LN('61raw'!BH70)</f>
        <v>2.803360380906535</v>
      </c>
      <c r="BI70">
        <f>LN('61raw'!BI70)</f>
        <v>3.2804837839338097</v>
      </c>
      <c r="BJ70">
        <f>LN('61raw'!BJ70)</f>
        <v>4.418840607796598</v>
      </c>
      <c r="BK70">
        <f>LN('61raw'!BK70)</f>
        <v>3.1484533605716547</v>
      </c>
    </row>
    <row r="71" spans="1:63" ht="12.75">
      <c r="A71" t="str">
        <f>'61raw'!A71</f>
        <v>BMOC 87-0205-006 (#1)</v>
      </c>
      <c r="B71">
        <f>'61raw'!B71</f>
        <v>3</v>
      </c>
      <c r="C71">
        <f>LN('61raw'!C71)</f>
        <v>5.815323849389109</v>
      </c>
      <c r="D71">
        <f>LN('61raw'!D71)</f>
        <v>5.702181193289227</v>
      </c>
      <c r="E71">
        <f>LN('61raw'!E71)</f>
        <v>4.505128831807865</v>
      </c>
      <c r="F71">
        <f>LN('61raw'!F71)</f>
        <v>5.206859756059202</v>
      </c>
      <c r="G71">
        <f>LN('61raw'!G71)</f>
        <v>5.519859636495273</v>
      </c>
      <c r="H71">
        <f>LN('61raw'!H71)</f>
        <v>4.8990331175149535</v>
      </c>
      <c r="I71">
        <f>LN('61raw'!I71)</f>
        <v>2.2364452904895007</v>
      </c>
      <c r="J71">
        <f>LN('61raw'!J71)</f>
        <v>1.9878743481543455</v>
      </c>
      <c r="K71">
        <f>LN('61raw'!K71)</f>
        <v>2.772588722239781</v>
      </c>
      <c r="L71">
        <f>LN('61raw'!L71)</f>
        <v>4.041998081849892</v>
      </c>
      <c r="M71">
        <f>LN('61raw'!M71)</f>
        <v>4.326249619204884</v>
      </c>
      <c r="N71">
        <f>LN('61raw'!N71)</f>
        <v>4.170379248498098</v>
      </c>
      <c r="O71">
        <f>LN('61raw'!O71)</f>
        <v>4.284138133854756</v>
      </c>
      <c r="P71">
        <f>LN('61raw'!P71)</f>
        <v>3.4892082589848687</v>
      </c>
      <c r="Q71">
        <f>LN('61raw'!Q71)</f>
        <v>2.2364452904895007</v>
      </c>
      <c r="R71">
        <f>LN('61raw'!R71)</f>
        <v>3.277899165317662</v>
      </c>
      <c r="S71">
        <f>LN('61raw'!S71)</f>
        <v>4.133565275375382</v>
      </c>
      <c r="T71">
        <f>LN('61raw'!T71)</f>
        <v>4.194189897191817</v>
      </c>
      <c r="U71">
        <f>LN('61raw'!U71)</f>
        <v>3.7218305542536223</v>
      </c>
      <c r="V71">
        <f>LN('61raw'!V71)</f>
        <v>4.2174467593560845</v>
      </c>
      <c r="W71">
        <f>LN('61raw'!W71)</f>
        <v>2.954285083639818</v>
      </c>
      <c r="X71">
        <f>LN('61raw'!X71)</f>
        <v>3.6635616461296463</v>
      </c>
      <c r="Y71">
        <f>LN('61raw'!Y71)</f>
        <v>2.8425810940598164</v>
      </c>
      <c r="Z71">
        <f>LN('61raw'!Z71)</f>
        <v>3.6514890648953773</v>
      </c>
      <c r="AA71">
        <f>LN('61raw'!AA71)</f>
        <v>2.929592471049446</v>
      </c>
      <c r="AB71">
        <f>LN('61raw'!AB71)</f>
        <v>2.747270914255491</v>
      </c>
      <c r="AC71">
        <f>LN('61raw'!AC71)</f>
        <v>3.032449856489154</v>
      </c>
      <c r="AD71">
        <f>LN('61raw'!AD71)</f>
        <v>3.6635616461296463</v>
      </c>
      <c r="AE71">
        <f>LN('61raw'!AE71)</f>
        <v>4.133565275375382</v>
      </c>
      <c r="AF71">
        <f>LN('61raw'!AF71)</f>
        <v>4.251348311031766</v>
      </c>
      <c r="AG71">
        <f>LN('61raw'!AG71)</f>
        <v>2.285235454658933</v>
      </c>
      <c r="AH71">
        <f>LN('61raw'!AH71)</f>
        <v>3.367295829986474</v>
      </c>
      <c r="AI71">
        <f>LN('61raw'!AI71)</f>
        <v>1.6094379124341003</v>
      </c>
      <c r="AJ71">
        <f>LN('61raw'!AJ71)</f>
        <v>1.8718021769015913</v>
      </c>
      <c r="AK71">
        <f>LN('61raw'!AK71)</f>
        <v>0.9162907318741551</v>
      </c>
      <c r="AL71">
        <f>LN('61raw'!AL71)</f>
        <v>1.3862943611198906</v>
      </c>
      <c r="AM71">
        <f>LN('61raw'!AM71)</f>
        <v>4.90527477843843</v>
      </c>
      <c r="AN71">
        <f>LN('61raw'!AN71)</f>
        <v>3.4657359027997265</v>
      </c>
      <c r="AO71">
        <f>LN('61raw'!AO71)</f>
        <v>4.197201947661808</v>
      </c>
      <c r="AP71">
        <f>LN('61raw'!AP71)</f>
        <v>4.5217885770490405</v>
      </c>
      <c r="AQ71">
        <f>LN('61raw'!AQ71)</f>
        <v>3.122364924487357</v>
      </c>
      <c r="AR71">
        <f>LN('61raw'!AR71)</f>
        <v>3.5115454388310208</v>
      </c>
      <c r="AS71">
        <f>LN('61raw'!AS71)</f>
        <v>3.2188758248682006</v>
      </c>
      <c r="AT71">
        <f>LN('61raw'!AT71)</f>
        <v>4.248495242049359</v>
      </c>
      <c r="AU71">
        <f>LN('61raw'!AU71)</f>
        <v>4.852030263919617</v>
      </c>
      <c r="AV71">
        <f>LN('61raw'!AV71)</f>
        <v>3.5263605246161616</v>
      </c>
      <c r="AW71">
        <f>LN('61raw'!AW71)</f>
        <v>3.295836866004329</v>
      </c>
      <c r="AX71">
        <f>LN('61raw'!AX71)</f>
        <v>4.127134385045092</v>
      </c>
      <c r="AY71">
        <f>LN('61raw'!AY71)</f>
        <v>4.442651256490317</v>
      </c>
      <c r="AZ71">
        <f>LN('61raw'!AZ71)</f>
        <v>3.091042453358316</v>
      </c>
      <c r="BA71">
        <f>LN('61raw'!BA71)</f>
        <v>3.4657359027997265</v>
      </c>
      <c r="BB71">
        <f>LN('61raw'!BB71)</f>
        <v>3.1780538303479458</v>
      </c>
      <c r="BC71">
        <f>LN('61raw'!BC71)</f>
        <v>4.658710952916121</v>
      </c>
      <c r="BD71">
        <f>LN('61raw'!BD71)</f>
        <v>4.718498871295094</v>
      </c>
      <c r="BE71">
        <f>LN('61raw'!BE71)</f>
        <v>3.417726683613366</v>
      </c>
      <c r="BF71">
        <f>LN('61raw'!BF71)</f>
        <v>2.995732273553991</v>
      </c>
      <c r="BG71">
        <f>LN('61raw'!BG71)</f>
        <v>4.060443010546419</v>
      </c>
      <c r="BH71">
        <f>LN('61raw'!BH71)</f>
        <v>2.772588722239781</v>
      </c>
      <c r="BI71">
        <f>LN('61raw'!BI71)</f>
        <v>3.1570004211501135</v>
      </c>
      <c r="BJ71">
        <f>LN('61raw'!BJ71)</f>
        <v>4.293195420967266</v>
      </c>
      <c r="BK71">
        <f>LN('61raw'!BK71)</f>
        <v>3.0587070727153796</v>
      </c>
    </row>
    <row r="72" spans="1:63" ht="12.75">
      <c r="A72" t="str">
        <f>'61raw'!A72</f>
        <v>BMOC 87-0205-006 (#2)</v>
      </c>
      <c r="B72">
        <f>'61raw'!B72</f>
        <v>3</v>
      </c>
      <c r="C72">
        <f>LN('61raw'!C72)</f>
        <v>5.727889549999434</v>
      </c>
      <c r="D72">
        <f>LN('61raw'!D72)</f>
        <v>5.659621578870431</v>
      </c>
      <c r="E72">
        <f>LN('61raw'!E72)</f>
        <v>4.30406509320417</v>
      </c>
      <c r="F72">
        <f>LN('61raw'!F72)</f>
        <v>5.13603370349059</v>
      </c>
      <c r="G72">
        <f>LN('61raw'!G72)</f>
        <v>5.42141956368202</v>
      </c>
      <c r="H72">
        <f>LN('61raw'!H72)</f>
        <v>4.74493212836325</v>
      </c>
      <c r="I72">
        <f>LN('61raw'!I72)</f>
        <v>2.112392641819522</v>
      </c>
      <c r="J72">
        <f>LN('61raw'!J72)</f>
        <v>1.8309801823813363</v>
      </c>
      <c r="K72">
        <f>LN('61raw'!K72)</f>
        <v>2.2364452904895007</v>
      </c>
      <c r="L72">
        <f>LN('61raw'!L72)</f>
        <v>3.9502432182478437</v>
      </c>
      <c r="M72">
        <f>LN('61raw'!M72)</f>
        <v>4.251348311031766</v>
      </c>
      <c r="N72">
        <f>LN('61raw'!N72)</f>
        <v>4.182355439544814</v>
      </c>
      <c r="O72">
        <f>LN('61raw'!O72)</f>
        <v>4.182355439544814</v>
      </c>
      <c r="P72">
        <f>LN('61raw'!P72)</f>
        <v>3.1855258451866466</v>
      </c>
      <c r="Q72">
        <f>LN('61raw'!Q72)</f>
        <v>2.3010167293506973</v>
      </c>
      <c r="R72">
        <f>LN('61raw'!R72)</f>
        <v>3.198346533615708</v>
      </c>
      <c r="S72">
        <f>LN('61raw'!S72)</f>
        <v>4.182355439544814</v>
      </c>
      <c r="T72">
        <f>LN('61raw'!T72)</f>
        <v>4.069026754237811</v>
      </c>
      <c r="U72">
        <f>LN('61raw'!U72)</f>
        <v>3.6635616461296463</v>
      </c>
      <c r="V72">
        <f>LN('61raw'!V72)</f>
        <v>4.063679147911215</v>
      </c>
      <c r="W72">
        <f>LN('61raw'!W72)</f>
        <v>2.8425810940598164</v>
      </c>
      <c r="X72">
        <f>LN('61raw'!X72)</f>
        <v>3.4651107074058083</v>
      </c>
      <c r="Y72">
        <f>LN('61raw'!Y72)</f>
        <v>2.8425810940598164</v>
      </c>
      <c r="Z72">
        <f>LN('61raw'!Z72)</f>
        <v>3.4892082589848687</v>
      </c>
      <c r="AA72">
        <f>LN('61raw'!AA72)</f>
        <v>2.929592471049446</v>
      </c>
      <c r="AB72">
        <f>LN('61raw'!AB72)</f>
        <v>2.70805020110221</v>
      </c>
      <c r="AC72">
        <f>LN('61raw'!AC72)</f>
        <v>3.152736022363656</v>
      </c>
      <c r="AD72">
        <f>LN('61raw'!AD72)</f>
        <v>3.4892082589848687</v>
      </c>
      <c r="AE72">
        <f>LN('61raw'!AE72)</f>
        <v>4.000033882750859</v>
      </c>
      <c r="AF72">
        <f>LN('61raw'!AF72)</f>
        <v>4.182355439544814</v>
      </c>
      <c r="AG72">
        <f>LN('61raw'!AG72)</f>
        <v>2.2364452904895007</v>
      </c>
      <c r="AH72">
        <f>LN('61raw'!AH72)</f>
        <v>3.367295829986474</v>
      </c>
      <c r="AI72">
        <f>LN('61raw'!AI72)</f>
        <v>1.6094379124341003</v>
      </c>
      <c r="AJ72">
        <f>LN('61raw'!AJ72)</f>
        <v>1.667706820558076</v>
      </c>
      <c r="AK72">
        <f>LN('61raw'!AK72)</f>
        <v>1.0986122886681098</v>
      </c>
      <c r="AL72">
        <f>LN('61raw'!AL72)</f>
        <v>1.3862943611198906</v>
      </c>
      <c r="AM72">
        <f>LN('61raw'!AM72)</f>
        <v>4.850466541943434</v>
      </c>
      <c r="AN72">
        <f>LN('61raw'!AN72)</f>
        <v>3.490428515390098</v>
      </c>
      <c r="AO72">
        <f>LN('61raw'!AO72)</f>
        <v>4.2532058729132345</v>
      </c>
      <c r="AP72">
        <f>LN('61raw'!AP72)</f>
        <v>4.454347296253507</v>
      </c>
      <c r="AQ72">
        <f>LN('61raw'!AQ72)</f>
        <v>3.1354942159291497</v>
      </c>
      <c r="AR72">
        <f>LN('61raw'!AR72)</f>
        <v>3.4965075614664802</v>
      </c>
      <c r="AS72">
        <f>LN('61raw'!AS72)</f>
        <v>3.144900539968088</v>
      </c>
      <c r="AT72">
        <f>LN('61raw'!AT72)</f>
        <v>4.297285406218791</v>
      </c>
      <c r="AU72">
        <f>LN('61raw'!AU72)</f>
        <v>4.897839799950911</v>
      </c>
      <c r="AV72">
        <f>LN('61raw'!AV72)</f>
        <v>3.5263605246161616</v>
      </c>
      <c r="AW72">
        <f>LN('61raw'!AW72)</f>
        <v>3.5263605246161616</v>
      </c>
      <c r="AX72">
        <f>LN('61raw'!AX72)</f>
        <v>4.212127597878484</v>
      </c>
      <c r="AY72">
        <f>LN('61raw'!AY72)</f>
        <v>4.477336814478207</v>
      </c>
      <c r="AZ72">
        <f>LN('61raw'!AZ72)</f>
        <v>3.2188758248682006</v>
      </c>
      <c r="BA72">
        <f>LN('61raw'!BA72)</f>
        <v>3.4011973816621555</v>
      </c>
      <c r="BB72">
        <f>LN('61raw'!BB72)</f>
        <v>3.2188758248682006</v>
      </c>
      <c r="BC72">
        <f>LN('61raw'!BC72)</f>
        <v>4.677490847567718</v>
      </c>
      <c r="BD72">
        <f>LN('61raw'!BD72)</f>
        <v>4.658710952916121</v>
      </c>
      <c r="BE72">
        <f>LN('61raw'!BE72)</f>
        <v>3.4011973816621555</v>
      </c>
      <c r="BF72">
        <f>LN('61raw'!BF72)</f>
        <v>3.2386784521643803</v>
      </c>
      <c r="BG72">
        <f>LN('61raw'!BG72)</f>
        <v>4.143134726391533</v>
      </c>
      <c r="BH72">
        <f>LN('61raw'!BH72)</f>
        <v>2.6741486494265287</v>
      </c>
      <c r="BI72">
        <f>LN('61raw'!BI72)</f>
        <v>3.2188758248682006</v>
      </c>
      <c r="BJ72">
        <f>LN('61raw'!BJ72)</f>
        <v>4.248495242049359</v>
      </c>
      <c r="BK72">
        <f>LN('61raw'!BK72)</f>
        <v>2.8507065015037334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K72"/>
  <sheetViews>
    <sheetView workbookViewId="0" topLeftCell="A1">
      <selection activeCell="B2" sqref="B2:BK72"/>
    </sheetView>
  </sheetViews>
  <sheetFormatPr defaultColWidth="11.00390625" defaultRowHeight="12"/>
  <cols>
    <col min="1" max="1" width="5.875" style="0" customWidth="1"/>
    <col min="2" max="2" width="3.375" style="0" customWidth="1"/>
    <col min="3" max="16384" width="5.875" style="0" customWidth="1"/>
  </cols>
  <sheetData>
    <row r="1" spans="1:63" ht="12.75">
      <c r="A1" t="str">
        <f>'61raw'!A1</f>
        <v>1=michineri West; 2=michineri West (large disk); 3=michineri East</v>
      </c>
      <c r="B1" t="str">
        <f>'61raw'!B1</f>
        <v>species</v>
      </c>
      <c r="C1" t="str">
        <f>'61raw'!C1</f>
        <v>100-idiosoma, length</v>
      </c>
      <c r="D1" t="str">
        <f>'61raw'!D1</f>
        <v>101-idiosoma, width</v>
      </c>
      <c r="E1" t="str">
        <f>'61raw'!E1</f>
        <v>102-propodosomal shield, length</v>
      </c>
      <c r="F1" t="str">
        <f>'61raw'!F1</f>
        <v>103-propodosomal shield, width</v>
      </c>
      <c r="G1" t="str">
        <f>'61raw'!G1</f>
        <v>105-hysterosomal shield, width anterior</v>
      </c>
      <c r="H1" t="str">
        <f>'61raw'!H1</f>
        <v>106-hysterosomal shield, width at f2 level</v>
      </c>
      <c r="I1" t="str">
        <f>'61raw'!I1</f>
        <v>107-length of free palpomeres</v>
      </c>
      <c r="J1" t="str">
        <f>'61raw'!J1</f>
        <v>108-width of free palpomeres (base)</v>
      </c>
      <c r="K1" t="str">
        <f>'61raw'!K1</f>
        <v>109-gnathosomal solenidion</v>
      </c>
      <c r="L1" t="str">
        <f>'61raw'!L1</f>
        <v>110-sternum</v>
      </c>
      <c r="M1" t="str">
        <f>'61raw'!M1</f>
        <v>111-apodeme II</v>
      </c>
      <c r="N1" t="str">
        <f>'61raw'!N1</f>
        <v>112-apodeme III</v>
      </c>
      <c r="O1" t="str">
        <f>'61raw'!O1</f>
        <v>113-apodeme IV</v>
      </c>
      <c r="P1" t="str">
        <f>'61raw'!P1</f>
        <v>114-posterior apodeme IV (free end - outer posterior edge of coxa IV</v>
      </c>
      <c r="Q1" t="str">
        <f>'61raw'!Q1</f>
        <v>115-vi</v>
      </c>
      <c r="R1" t="str">
        <f>'61raw'!R1</f>
        <v>116-si</v>
      </c>
      <c r="S1" t="str">
        <f>'61raw'!S1</f>
        <v>117-se</v>
      </c>
      <c r="T1" t="str">
        <f>'61raw'!T1</f>
        <v>118-c2</v>
      </c>
      <c r="U1" t="str">
        <f>'61raw'!U1</f>
        <v>119-c3</v>
      </c>
      <c r="V1" t="str">
        <f>'61raw'!V1</f>
        <v>120-cp</v>
      </c>
      <c r="W1" t="str">
        <f>'61raw'!W1</f>
        <v>121-d1</v>
      </c>
      <c r="X1" t="str">
        <f>'61raw'!X1</f>
        <v>122-d2</v>
      </c>
      <c r="Y1" t="str">
        <f>'61raw'!Y1</f>
        <v>123-e1</v>
      </c>
      <c r="Z1" t="str">
        <f>'61raw'!Z1</f>
        <v>124-e2</v>
      </c>
      <c r="AA1" t="str">
        <f>'61raw'!AA1</f>
        <v>125-f2</v>
      </c>
      <c r="AB1" t="str">
        <f>'61raw'!AB1</f>
        <v>126-h1</v>
      </c>
      <c r="AC1" t="str">
        <f>'61raw'!AC1</f>
        <v>127-h2</v>
      </c>
      <c r="AD1" t="str">
        <f>'61raw'!AD1</f>
        <v>128-3a</v>
      </c>
      <c r="AE1" t="str">
        <f>'61raw'!AE1</f>
        <v>129-length of attachment organ</v>
      </c>
      <c r="AF1" t="str">
        <f>'61raw'!AF1</f>
        <v>130-width of attachment organ (erxcluding transparent margin)</v>
      </c>
      <c r="AG1" t="str">
        <f>'61raw'!AG1</f>
        <v>131-anterior sucker (ad3) excluding tranparent margin</v>
      </c>
      <c r="AH1" t="str">
        <f>'61raw'!AH1</f>
        <v>132-median shield (ad1+2, ad3)</v>
      </c>
      <c r="AI1" t="str">
        <f>'61raw'!AI1</f>
        <v>133-anterior lateral conoid (ps2)</v>
      </c>
      <c r="AJ1" t="str">
        <f>'61raw'!AJ1</f>
        <v>134-posterior lateral conoid (ps1)</v>
      </c>
      <c r="AK1" t="str">
        <f>'61raw'!AK1</f>
        <v>135-anterior cuticular conoid</v>
      </c>
      <c r="AL1" t="str">
        <f>'61raw'!AL1</f>
        <v>136-ih</v>
      </c>
      <c r="AM1" t="str">
        <f>'61raw'!AM1</f>
        <v>137-leg I</v>
      </c>
      <c r="AN1" t="str">
        <f>'61raw'!AN1</f>
        <v>138-tarsus I</v>
      </c>
      <c r="AO1" t="str">
        <f>'61raw'!AO1</f>
        <v>139-f I</v>
      </c>
      <c r="AP1" t="str">
        <f>'61raw'!AP1</f>
        <v>140-e I</v>
      </c>
      <c r="AQ1" t="str">
        <f>'61raw'!AQ1</f>
        <v>141-la I</v>
      </c>
      <c r="AR1" t="str">
        <f>'61raw'!AR1</f>
        <v>142-wa I</v>
      </c>
      <c r="AS1" t="str">
        <f>'61raw'!AS1</f>
        <v>143-hT I</v>
      </c>
      <c r="AT1" t="str">
        <f>'61raw'!AT1</f>
        <v>144-vF I</v>
      </c>
      <c r="AU1" t="str">
        <f>'61raw'!AU1</f>
        <v>145-leg II</v>
      </c>
      <c r="AV1" t="str">
        <f>'61raw'!AV1</f>
        <v>146-tarsus II</v>
      </c>
      <c r="AW1" t="str">
        <f>'61raw'!AW1</f>
        <v>147-empodium II</v>
      </c>
      <c r="AX1" t="str">
        <f>'61raw'!AX1</f>
        <v>148-f II</v>
      </c>
      <c r="AY1" t="str">
        <f>'61raw'!AY1</f>
        <v>149-e II</v>
      </c>
      <c r="AZ1" t="str">
        <f>'61raw'!AZ1</f>
        <v>150-la II</v>
      </c>
      <c r="BA1" t="str">
        <f>'61raw'!BA1</f>
        <v>151-wa II</v>
      </c>
      <c r="BB1" t="str">
        <f>'61raw'!BB1</f>
        <v>152-hT II</v>
      </c>
      <c r="BC1" t="str">
        <f>'61raw'!BC1</f>
        <v>153-vF II</v>
      </c>
      <c r="BD1" t="str">
        <f>'61raw'!BD1</f>
        <v>154-leg III</v>
      </c>
      <c r="BE1" t="str">
        <f>'61raw'!BE1</f>
        <v>155-tarsus III</v>
      </c>
      <c r="BF1" t="str">
        <f>'61raw'!BF1</f>
        <v>156-empodium III</v>
      </c>
      <c r="BG1" t="str">
        <f>'61raw'!BG1</f>
        <v>157-f III</v>
      </c>
      <c r="BH1" t="str">
        <f>'61raw'!BH1</f>
        <v>158-s III</v>
      </c>
      <c r="BI1" t="str">
        <f>'61raw'!BI1</f>
        <v>159-fi III</v>
      </c>
      <c r="BJ1" t="str">
        <f>'61raw'!BJ1</f>
        <v>160-leg IV</v>
      </c>
      <c r="BK1" t="str">
        <f>'61raw'!BK1</f>
        <v>161-tarsus IV</v>
      </c>
    </row>
    <row r="2" spans="1:63" ht="12.75">
      <c r="A2" t="str">
        <f>'61raw'!A2</f>
        <v>BMOC 96 0510 127 ( #01-holotypus)</v>
      </c>
      <c r="B2">
        <f>'61raw'!B2</f>
        <v>1</v>
      </c>
      <c r="C2">
        <f>LN('61raw'!C2/GEOMEAN('61raw'!$C2:$BK2))</f>
        <v>2.2353566220720107</v>
      </c>
      <c r="D2">
        <f>LN('61raw'!D2/GEOMEAN('61raw'!$C2:$BK2))</f>
        <v>2.1487640932560437</v>
      </c>
      <c r="E2">
        <f>LN('61raw'!E2/GEOMEAN('61raw'!$C2:$BK2))</f>
        <v>0.8808109592667006</v>
      </c>
      <c r="F2">
        <f>LN('61raw'!F2/GEOMEAN('61raw'!$C2:$BK2))</f>
        <v>1.6837730058338527</v>
      </c>
      <c r="G2">
        <f>LN('61raw'!G2/GEOMEAN('61raw'!$C2:$BK2))</f>
        <v>1.9306330837653782</v>
      </c>
      <c r="H2">
        <f>LN('61raw'!H2/GEOMEAN('61raw'!$C2:$BK2))</f>
        <v>1.24990842320399</v>
      </c>
      <c r="I2">
        <f>LN('61raw'!I2/GEOMEAN('61raw'!$C2:$BK2))</f>
        <v>-1.1986305824131354</v>
      </c>
      <c r="J2">
        <f>LN('61raw'!J2/GEOMEAN('61raw'!$C2:$BK2))</f>
        <v>-1.5969782227524356</v>
      </c>
      <c r="K2">
        <f>LN('61raw'!K2/GEOMEAN('61raw'!$C2:$BK2))</f>
        <v>-0.9927785282089865</v>
      </c>
      <c r="L2">
        <f>LN('61raw'!L2/GEOMEAN('61raw'!$C2:$BK2))</f>
        <v>0.5061175098252899</v>
      </c>
      <c r="M2">
        <f>LN('61raw'!M2/GEOMEAN('61raw'!$C2:$BK2))</f>
        <v>0.757431938106196</v>
      </c>
      <c r="N2">
        <f>LN('61raw'!N2/GEOMEAN('61raw'!$C2:$BK2))</f>
        <v>0.5690313352358592</v>
      </c>
      <c r="O2">
        <f>LN('61raw'!O2/GEOMEAN('61raw'!$C2:$BK2))</f>
        <v>0.6841006650206465</v>
      </c>
      <c r="P2">
        <f>LN('61raw'!P2/GEOMEAN('61raw'!$C2:$BK2))</f>
        <v>-0.03995405300237542</v>
      </c>
      <c r="Q2">
        <f>LN('61raw'!Q2/GEOMEAN('61raw'!$C2:$BK2))</f>
        <v>-1.129637710926184</v>
      </c>
      <c r="R2">
        <f>LN('61raw'!R2/GEOMEAN('61raw'!$C2:$BK2))</f>
        <v>-0.5198721393052894</v>
      </c>
      <c r="S2">
        <f>LN('61raw'!S2/GEOMEAN('61raw'!$C2:$BK2))</f>
        <v>0.5061175098252899</v>
      </c>
      <c r="T2">
        <f>LN('61raw'!T2/GEOMEAN('61raw'!$C2:$BK2))</f>
        <v>0.41934223247080243</v>
      </c>
      <c r="U2">
        <f>LN('61raw'!U2/GEOMEAN('61raw'!$C2:$BK2))</f>
        <v>-0.06722847092203482</v>
      </c>
      <c r="V2">
        <f>LN('61raw'!V2/GEOMEAN('61raw'!$C2:$BK2))</f>
        <v>0.32119517133127795</v>
      </c>
      <c r="W2">
        <f>LN('61raw'!W2/GEOMEAN('61raw'!$C2:$BK2))</f>
        <v>-0.9473161541322292</v>
      </c>
      <c r="X2">
        <f>LN('61raw'!X2/GEOMEAN('61raw'!$C2:$BK2))</f>
        <v>-0.4364905303662386</v>
      </c>
      <c r="Y2">
        <f>LN('61raw'!Y2/GEOMEAN('61raw'!$C2:$BK2))</f>
        <v>-1.0044745679721778</v>
      </c>
      <c r="Z2">
        <f>LN('61raw'!Z2/GEOMEAN('61raw'!$C2:$BK2))</f>
        <v>-0.5950955605428768</v>
      </c>
      <c r="AA2">
        <f>LN('61raw'!AA2/GEOMEAN('61raw'!$C2:$BK2))</f>
        <v>-0.9812177058079107</v>
      </c>
      <c r="AB2">
        <f>LN('61raw'!AB2/GEOMEAN('61raw'!$C2:$BK2))</f>
        <v>-1.1986305824131354</v>
      </c>
      <c r="AC2">
        <f>LN('61raw'!AC2/GEOMEAN('61raw'!$C2:$BK2))</f>
        <v>-0.7021936960992442</v>
      </c>
      <c r="AD2">
        <f>LN('61raw'!AD2/GEOMEAN('61raw'!$C2:$BK2))</f>
        <v>-0.3411803505619137</v>
      </c>
      <c r="AE2">
        <f>LN('61raw'!AE2/GEOMEAN('61raw'!$C2:$BK2))</f>
        <v>0.5616873609801007</v>
      </c>
      <c r="AF2">
        <f>LN('61raw'!AF2/GEOMEAN('61raw'!$C2:$BK2))</f>
        <v>0.5443387226454877</v>
      </c>
      <c r="AG2">
        <f>LN('61raw'!AG2/GEOMEAN('61raw'!$C2:$BK2))</f>
        <v>-1.3199914394174026</v>
      </c>
      <c r="AH2">
        <f>LN('61raw'!AH2/GEOMEAN('61raw'!$C2:$BK2))</f>
        <v>-0.37035072786169354</v>
      </c>
      <c r="AI2">
        <f>LN('61raw'!AI2/GEOMEAN('61raw'!$C2:$BK2))</f>
        <v>-1.9215197321718183</v>
      </c>
      <c r="AJ2">
        <f>LN('61raw'!AJ2/GEOMEAN('61raw'!$C2:$BK2))</f>
        <v>-1.9797886402957938</v>
      </c>
      <c r="AK2">
        <f>LN('61raw'!AK2/GEOMEAN('61raw'!$C2:$BK2))</f>
        <v>-1.8917777629730808</v>
      </c>
      <c r="AL2">
        <f>LN('61raw'!AL2/GEOMEAN('61raw'!$C2:$BK2))</f>
        <v>-1.8095396647361086</v>
      </c>
      <c r="AM2">
        <f>LN('61raw'!AM2/GEOMEAN('61raw'!$C2:$BK2))</f>
        <v>1.3552689388618167</v>
      </c>
      <c r="AN2">
        <f>LN('61raw'!AN2/GEOMEAN('61raw'!$C2:$BK2))</f>
        <v>0.07433509339975206</v>
      </c>
      <c r="AO2">
        <f>LN('61raw'!AO2/GEOMEAN('61raw'!$C2:$BK2))</f>
        <v>0.5811526957682039</v>
      </c>
      <c r="AP2">
        <f>LN('61raw'!AP2/GEOMEAN('61raw'!$C2:$BK2))</f>
        <v>0.9159022790779707</v>
      </c>
      <c r="AQ2">
        <f>LN('61raw'!AQ2/GEOMEAN('61raw'!$C2:$BK2))</f>
        <v>-0.5567766962407406</v>
      </c>
      <c r="AR2">
        <f>LN('61raw'!AR2/GEOMEAN('61raw'!$C2:$BK2))</f>
        <v>-0.12411584532408608</v>
      </c>
      <c r="AS2">
        <f>LN('61raw'!AS2/GEOMEAN('61raw'!$C2:$BK2))</f>
        <v>-0.5418510460240649</v>
      </c>
      <c r="AT2">
        <f>LN('61raw'!AT2/GEOMEAN('61raw'!$C2:$BK2))</f>
        <v>0.8985105363661017</v>
      </c>
      <c r="AU2">
        <f>LN('61raw'!AU2/GEOMEAN('61raw'!$C2:$BK2))</f>
        <v>1.3552689388618167</v>
      </c>
      <c r="AV2">
        <f>LN('61raw'!AV2/GEOMEAN('61raw'!$C2:$BK2))</f>
        <v>0.07433509339975206</v>
      </c>
      <c r="AW2">
        <f>LN('61raw'!AW2/GEOMEAN('61raw'!$C2:$BK2))</f>
        <v>-0.20010175230200813</v>
      </c>
      <c r="AX2">
        <f>LN('61raw'!AX2/GEOMEAN('61raw'!$C2:$BK2))</f>
        <v>0.5931288868149197</v>
      </c>
      <c r="AY2">
        <f>LN('61raw'!AY2/GEOMEAN('61raw'!$C2:$BK2))</f>
        <v>0.8627924537640222</v>
      </c>
      <c r="AZ2">
        <f>LN('61raw'!AZ2/GEOMEAN('61raw'!$C2:$BK2))</f>
        <v>-0.5054834018531901</v>
      </c>
      <c r="BA2">
        <f>LN('61raw'!BA2/GEOMEAN('61raw'!$C2:$BK2))</f>
        <v>-0.22676999938416953</v>
      </c>
      <c r="BB2">
        <f>LN('61raw'!BB2/GEOMEAN('61raw'!$C2:$BK2))</f>
        <v>-0.4037007075432477</v>
      </c>
      <c r="BC2">
        <f>LN('61raw'!BC2/GEOMEAN('61raw'!$C2:$BK2))</f>
        <v>1.2742998763281492</v>
      </c>
      <c r="BD2">
        <f>LN('61raw'!BD2/GEOMEAN('61raw'!$C2:$BK2))</f>
        <v>1.2121680952211433</v>
      </c>
      <c r="BE2">
        <f>LN('61raw'!BE2/GEOMEAN('61raw'!$C2:$BK2))</f>
        <v>-0.05349827811013273</v>
      </c>
      <c r="BF2">
        <f>LN('61raw'!BF2/GEOMEAN('61raw'!$C2:$BK2))</f>
        <v>-0.14880845791445765</v>
      </c>
      <c r="BG2">
        <f>LN('61raw'!BG2/GEOMEAN('61raw'!$C2:$BK2))</f>
        <v>0.46637718117577576</v>
      </c>
      <c r="BH2">
        <f>LN('61raw'!BH2/GEOMEAN('61raw'!$C2:$BK2))</f>
        <v>-0.8419556384744029</v>
      </c>
      <c r="BI2">
        <f>LN('61raw'!BI2/GEOMEAN('61raw'!$C2:$BK2))</f>
        <v>-0.4037007075432477</v>
      </c>
      <c r="BJ2">
        <f>LN('61raw'!BJ2/GEOMEAN('61raw'!$C2:$BK2))</f>
        <v>0.8257511820836733</v>
      </c>
      <c r="BK2">
        <f>LN('61raw'!BK2/GEOMEAN('61raw'!$C2:$BK2))</f>
        <v>-0.4364905303662386</v>
      </c>
    </row>
    <row r="3" spans="1:63" ht="12.75">
      <c r="A3" t="str">
        <f>'61raw'!A3</f>
        <v>BMOC 96 0510 127#2</v>
      </c>
      <c r="B3">
        <f>'61raw'!B3</f>
        <v>1</v>
      </c>
      <c r="C3">
        <f>LN('61raw'!C3/GEOMEAN('61raw'!$C3:$BK3))</f>
        <v>2.230869377174975</v>
      </c>
      <c r="D3">
        <f>LN('61raw'!D3/GEOMEAN('61raw'!$C3:$BK3))</f>
        <v>2.0296793360766374</v>
      </c>
      <c r="E3">
        <f>LN('61raw'!E3/GEOMEAN('61raw'!$C3:$BK3))</f>
        <v>0.9757672263264345</v>
      </c>
      <c r="F3">
        <f>LN('61raw'!F3/GEOMEAN('61raw'!$C3:$BK3))</f>
        <v>1.592281180865464</v>
      </c>
      <c r="G3">
        <f>LN('61raw'!G3/GEOMEAN('61raw'!$C3:$BK3))</f>
        <v>1.9493985048158347</v>
      </c>
      <c r="H3">
        <f>LN('61raw'!H3/GEOMEAN('61raw'!$C3:$BK3))</f>
        <v>1.2837339699497212</v>
      </c>
      <c r="I3">
        <f>LN('61raw'!I3/GEOMEAN('61raw'!$C3:$BK3))</f>
        <v>-1.1610256118248667</v>
      </c>
      <c r="J3">
        <f>LN('61raw'!J3/GEOMEAN('61raw'!$C3:$BK3))</f>
        <v>-1.748812276726986</v>
      </c>
      <c r="K3">
        <f>LN('61raw'!K3/GEOMEAN('61raw'!$C3:$BK3))</f>
        <v>-1.0556650961670406</v>
      </c>
      <c r="L3">
        <f>LN('61raw'!L3/GEOMEAN('61raw'!$C3:$BK3))</f>
        <v>0.5155516034468619</v>
      </c>
      <c r="M3">
        <f>LN('61raw'!M3/GEOMEAN('61raw'!$C3:$BK3))</f>
        <v>0.7464571600965607</v>
      </c>
      <c r="N3">
        <f>LN('61raw'!N3/GEOMEAN('61raw'!$C3:$BK3))</f>
        <v>0.6025629804364916</v>
      </c>
      <c r="O3">
        <f>LN('61raw'!O3/GEOMEAN('61raw'!$C3:$BK3))</f>
        <v>0.702192821385333</v>
      </c>
      <c r="P3">
        <f>LN('61raw'!P3/GEOMEAN('61raw'!$C3:$BK3))</f>
        <v>-0.09058420012345376</v>
      </c>
      <c r="Q3">
        <f>LN('61raw'!Q3/GEOMEAN('61raw'!$C3:$BK3))</f>
        <v>-1.120203617304612</v>
      </c>
      <c r="R3">
        <f>LN('61raw'!R3/GEOMEAN('61raw'!$C3:$BK3))</f>
        <v>-0.30189329379066054</v>
      </c>
      <c r="S3">
        <f>LN('61raw'!S3/GEOMEAN('61raw'!$C3:$BK3))</f>
        <v>0.4758112747973478</v>
      </c>
      <c r="T3">
        <f>LN('61raw'!T3/GEOMEAN('61raw'!$C3:$BK3))</f>
        <v>0.4484123006092332</v>
      </c>
      <c r="U3">
        <f>LN('61raw'!U3/GEOMEAN('61raw'!$C3:$BK3))</f>
        <v>0.0003875780822730571</v>
      </c>
      <c r="V3">
        <f>LN('61raw'!V3/GEOMEAN('61raw'!$C3:$BK3))</f>
        <v>0.2988805666382696</v>
      </c>
      <c r="W3">
        <f>LN('61raw'!W3/GEOMEAN('61raw'!$C3:$BK3))</f>
        <v>-1.0188511230443242</v>
      </c>
      <c r="X3">
        <f>LN('61raw'!X3/GEOMEAN('61raw'!$C3:$BK3))</f>
        <v>-0.3317462569403419</v>
      </c>
      <c r="Y3">
        <f>LN('61raw'!Y3/GEOMEAN('61raw'!$C3:$BK3))</f>
        <v>-1.3433471686188216</v>
      </c>
      <c r="Z3">
        <f>LN('61raw'!Z3/GEOMEAN('61raw'!$C3:$BK3))</f>
        <v>-0.38144592549261414</v>
      </c>
      <c r="AA3">
        <f>LN('61raw'!AA3/GEOMEAN('61raw'!$C3:$BK3))</f>
        <v>-0.8325215448528311</v>
      </c>
      <c r="AB3">
        <f>LN('61raw'!AB3/GEOMEAN('61raw'!$C3:$BK3))</f>
        <v>-1.1891964887915634</v>
      </c>
      <c r="AC3">
        <f>LN('61raw'!AC3/GEOMEAN('61raw'!$C3:$BK3))</f>
        <v>-0.7555605037167025</v>
      </c>
      <c r="AD3">
        <f>LN('61raw'!AD3/GEOMEAN('61raw'!$C3:$BK3))</f>
        <v>-0.13937436429288577</v>
      </c>
      <c r="AE3">
        <f>LN('61raw'!AE3/GEOMEAN('61raw'!$C3:$BK3))</f>
        <v>0.6376543002477617</v>
      </c>
      <c r="AF3">
        <f>LN('61raw'!AF3/GEOMEAN('61raw'!$C3:$BK3))</f>
        <v>0.6025629804364916</v>
      </c>
      <c r="AG3">
        <f>LN('61raw'!AG3/GEOMEAN('61raw'!$C3:$BK3))</f>
        <v>-1.2329991114499563</v>
      </c>
      <c r="AH3">
        <f>LN('61raw'!AH3/GEOMEAN('61raw'!$C3:$BK3))</f>
        <v>-0.32169592108684025</v>
      </c>
      <c r="AI3">
        <f>LN('61raw'!AI3/GEOMEAN('61raw'!$C3:$BK3))</f>
        <v>-1.9703545466742218</v>
      </c>
      <c r="AJ3">
        <f>LN('61raw'!AJ3/GEOMEAN('61raw'!$C3:$BK3))</f>
        <v>-1.9703545466742218</v>
      </c>
      <c r="AK3">
        <f>LN('61raw'!AK3/GEOMEAN('61raw'!$C3:$BK3))</f>
        <v>-1.6310292410706027</v>
      </c>
      <c r="AL3">
        <f>LN('61raw'!AL3/GEOMEAN('61raw'!$C3:$BK3))</f>
        <v>-1.9719558280411957</v>
      </c>
      <c r="AM3">
        <f>LN('61raw'!AM3/GEOMEAN('61raw'!$C3:$BK3))</f>
        <v>1.330801480807707</v>
      </c>
      <c r="AN3">
        <f>LN('61raw'!AN3/GEOMEAN('61raw'!$C3:$BK3))</f>
        <v>0.0003875780822730571</v>
      </c>
      <c r="AO3">
        <f>LN('61raw'!AO3/GEOMEAN('61raw'!$C3:$BK3))</f>
        <v>0.6260934778466857</v>
      </c>
      <c r="AP3">
        <f>LN('61raw'!AP3/GEOMEAN('61raw'!$C3:$BK3))</f>
        <v>0.8351852757052454</v>
      </c>
      <c r="AQ3">
        <f>LN('61raw'!AQ3/GEOMEAN('61raw'!$C3:$BK3))</f>
        <v>-0.4270564367446667</v>
      </c>
      <c r="AR3">
        <f>LN('61raw'!AR3/GEOMEAN('61raw'!$C3:$BK3))</f>
        <v>-0.1244857517991349</v>
      </c>
      <c r="AS3">
        <f>LN('61raw'!AS3/GEOMEAN('61raw'!$C3:$BK3))</f>
        <v>-0.737211365048506</v>
      </c>
      <c r="AT3">
        <f>LN('61raw'!AT3/GEOMEAN('61raw'!$C3:$BK3))</f>
        <v>0.796718994877449</v>
      </c>
      <c r="AU3">
        <f>LN('61raw'!AU3/GEOMEAN('61raw'!$C3:$BK3))</f>
        <v>1.3647030324833884</v>
      </c>
      <c r="AV3">
        <f>LN('61raw'!AV3/GEOMEAN('61raw'!$C3:$BK3))</f>
        <v>0.1229899001746054</v>
      </c>
      <c r="AW3">
        <f>LN('61raw'!AW3/GEOMEAN('61raw'!$C3:$BK3))</f>
        <v>-0.19066765868043617</v>
      </c>
      <c r="AX3">
        <f>LN('61raw'!AX3/GEOMEAN('61raw'!$C3:$BK3))</f>
        <v>0.5905867893897759</v>
      </c>
      <c r="AY3">
        <f>LN('61raw'!AY3/GEOMEAN('61raw'!$C3:$BK3))</f>
        <v>0.8351852757052454</v>
      </c>
      <c r="AZ3">
        <f>LN('61raw'!AZ3/GEOMEAN('61raw'!$C3:$BK3))</f>
        <v>-0.5701572803853399</v>
      </c>
      <c r="BA3">
        <f>LN('61raw'!BA3/GEOMEAN('61raw'!$C3:$BK3))</f>
        <v>-0.19066765868043617</v>
      </c>
      <c r="BB3">
        <f>LN('61raw'!BB3/GEOMEAN('61raw'!$C3:$BK3))</f>
        <v>-0.585661466921305</v>
      </c>
      <c r="BC3">
        <f>LN('61raw'!BC3/GEOMEAN('61raw'!$C3:$BK3))</f>
        <v>1.1553528033015144</v>
      </c>
      <c r="BD3">
        <f>LN('61raw'!BD3/GEOMEAN('61raw'!$C3:$BK3))</f>
        <v>1.2469199968270048</v>
      </c>
      <c r="BE3">
        <f>LN('61raw'!BE3/GEOMEAN('61raw'!$C3:$BK3))</f>
        <v>-0.053196668051833235</v>
      </c>
      <c r="BF3">
        <f>LN('61raw'!BF3/GEOMEAN('61raw'!$C3:$BK3))</f>
        <v>-0.4072538094484867</v>
      </c>
      <c r="BG3">
        <f>LN('61raw'!BG3/GEOMEAN('61raw'!$C3:$BK3))</f>
        <v>0.4758112747973478</v>
      </c>
      <c r="BH3">
        <f>LN('61raw'!BH3/GEOMEAN('61raw'!$C3:$BK3))</f>
        <v>-0.6501999880588764</v>
      </c>
      <c r="BI3">
        <f>LN('61raw'!BI3/GEOMEAN('61raw'!$C3:$BK3))</f>
        <v>-0.34394153003416</v>
      </c>
      <c r="BJ3">
        <f>LN('61raw'!BJ3/GEOMEAN('61raw'!$C3:$BK3))</f>
        <v>0.8722265473855941</v>
      </c>
      <c r="BK3">
        <f>LN('61raw'!BK3/GEOMEAN('61raw'!$C3:$BK3))</f>
        <v>-0.49604930823161797</v>
      </c>
    </row>
    <row r="4" spans="1:63" ht="12.75">
      <c r="A4" t="str">
        <f>'61raw'!A4</f>
        <v>BMOC 96 0510 127#3</v>
      </c>
      <c r="B4">
        <f>'61raw'!B4</f>
        <v>1</v>
      </c>
      <c r="C4">
        <f>LN('61raw'!C4/GEOMEAN('61raw'!$C4:$BK4))</f>
        <v>2.154542386171508</v>
      </c>
      <c r="D4">
        <f>LN('61raw'!D4/GEOMEAN('61raw'!$C4:$BK4))</f>
        <v>1.972220829377553</v>
      </c>
      <c r="E4">
        <f>LN('61raw'!E4/GEOMEAN('61raw'!$C4:$BK4))</f>
        <v>0.8254064388915654</v>
      </c>
      <c r="F4">
        <f>LN('61raw'!F4/GEOMEAN('61raw'!$C4:$BK4))</f>
        <v>1.719224314913662</v>
      </c>
      <c r="G4">
        <f>LN('61raw'!G4/GEOMEAN('61raw'!$C4:$BK4))</f>
        <v>1.9423678662278718</v>
      </c>
      <c r="H4">
        <f>LN('61raw'!H4/GEOMEAN('61raw'!$C4:$BK4))</f>
        <v>1.2431416395915444</v>
      </c>
      <c r="I4">
        <f>LN('61raw'!I4/GEOMEAN('61raw'!$C4:$BK4))</f>
        <v>-1.3718181384446537</v>
      </c>
      <c r="J4">
        <f>LN('61raw'!J4/GEOMEAN('61raw'!$C4:$BK4))</f>
        <v>-1.5949616897588637</v>
      </c>
      <c r="K4">
        <f>LN('61raw'!K4/GEOMEAN('61raw'!$C4:$BK4))</f>
        <v>-0.8122023505092311</v>
      </c>
      <c r="L4">
        <f>LN('61raw'!L4/GEOMEAN('61raw'!$C4:$BK4))</f>
        <v>0.39177045381670494</v>
      </c>
      <c r="M4">
        <f>LN('61raw'!M4/GEOMEAN('61raw'!$C4:$BK4))</f>
        <v>0.7484453977554373</v>
      </c>
      <c r="N4">
        <f>LN('61raw'!N4/GEOMEAN('61raw'!$C4:$BK4))</f>
        <v>0.5740920106106595</v>
      </c>
      <c r="O4">
        <f>LN('61raw'!O4/GEOMEAN('61raw'!$C4:$BK4))</f>
        <v>0.7076234032351821</v>
      </c>
      <c r="P4">
        <f>LN('61raw'!P4/GEOMEAN('61raw'!$C4:$BK4))</f>
        <v>-0.39098888543292754</v>
      </c>
      <c r="Q4">
        <f>LN('61raw'!Q4/GEOMEAN('61raw'!$C4:$BK4))</f>
        <v>-1.3230279742752218</v>
      </c>
      <c r="R4">
        <f>LN('61raw'!R4/GEOMEAN('61raw'!$C4:$BK4))</f>
        <v>-0.6378489633644534</v>
      </c>
      <c r="S4">
        <f>LN('61raw'!S4/GEOMEAN('61raw'!$C4:$BK4))</f>
        <v>0.6091833304219296</v>
      </c>
      <c r="T4">
        <f>LN('61raw'!T4/GEOMEAN('61raw'!$C4:$BK4))</f>
        <v>0.43373465291573704</v>
      </c>
      <c r="U4">
        <f>LN('61raw'!U4/GEOMEAN('61raw'!$C4:$BK4))</f>
        <v>0.05529821719549192</v>
      </c>
      <c r="V4">
        <f>LN('61raw'!V4/GEOMEAN('61raw'!$C4:$BK4))</f>
        <v>0.39177045381670494</v>
      </c>
      <c r="W4">
        <f>LN('61raw'!W4/GEOMEAN('61raw'!$C4:$BK4))</f>
        <v>-0.8609925146786631</v>
      </c>
      <c r="X4">
        <f>LN('61raw'!X4/GEOMEAN('61raw'!$C4:$BK4))</f>
        <v>-0.14315272152834627</v>
      </c>
      <c r="Y4">
        <f>LN('61raw'!Y4/GEOMEAN('61raw'!$C4:$BK4))</f>
        <v>-1.2176674586173954</v>
      </c>
      <c r="Z4">
        <f>LN('61raw'!Z4/GEOMEAN('61raw'!$C4:$BK4))</f>
        <v>-0.30137672674324034</v>
      </c>
      <c r="AA4">
        <f>LN('61raw'!AA4/GEOMEAN('61raw'!$C4:$BK4))</f>
        <v>-0.9122858090662137</v>
      </c>
      <c r="AB4">
        <f>LN('61raw'!AB4/GEOMEAN('61raw'!$C4:$BK4))</f>
        <v>-1.4588295154342834</v>
      </c>
      <c r="AC4">
        <f>LN('61raw'!AC4/GEOMEAN('61raw'!$C4:$BK4))</f>
        <v>-0.24580687558842976</v>
      </c>
      <c r="AD4">
        <f>LN('61raw'!AD4/GEOMEAN('61raw'!$C4:$BK4))</f>
        <v>-0.3303642636164926</v>
      </c>
      <c r="AE4">
        <f>LN('61raw'!AE4/GEOMEAN('61raw'!$C4:$BK4))</f>
        <v>0.49998403845693773</v>
      </c>
      <c r="AF4">
        <f>LN('61raw'!AF4/GEOMEAN('61raw'!$C4:$BK4))</f>
        <v>0.5976225080208536</v>
      </c>
      <c r="AG4">
        <f>LN('61raw'!AG4/GEOMEAN('61raw'!$C4:$BK4))</f>
        <v>-1.3718181384446537</v>
      </c>
      <c r="AH4">
        <f>LN('61raw'!AH4/GEOMEAN('61raw'!$C4:$BK4))</f>
        <v>-0.2868310157408617</v>
      </c>
      <c r="AI4">
        <f>LN('61raw'!AI4/GEOMEAN('61raw'!$C4:$BK4))</f>
        <v>-1.998825516500054</v>
      </c>
      <c r="AJ4">
        <f>LN('61raw'!AJ4/GEOMEAN('61raw'!$C4:$BK4))</f>
        <v>-1.8165039597060995</v>
      </c>
      <c r="AK4">
        <f>LN('61raw'!AK4/GEOMEAN('61raw'!$C4:$BK4))</f>
        <v>-1.9696551392002744</v>
      </c>
      <c r="AL4">
        <f>LN('61raw'!AL4/GEOMEAN('61raw'!$C4:$BK4))</f>
        <v>-1.9696551392002744</v>
      </c>
      <c r="AM4">
        <f>LN('61raw'!AM4/GEOMEAN('61raw'!$C4:$BK4))</f>
        <v>1.4264789405053344</v>
      </c>
      <c r="AN4">
        <f>LN('61raw'!AN4/GEOMEAN('61raw'!$C4:$BK4))</f>
        <v>0.07510084449167172</v>
      </c>
      <c r="AO4">
        <f>LN('61raw'!AO4/GEOMEAN('61raw'!$C4:$BK4))</f>
        <v>0.675874704920602</v>
      </c>
      <c r="AP4">
        <f>LN('61raw'!AP4/GEOMEAN('61raw'!$C4:$BK4))</f>
        <v>0.8794736601618415</v>
      </c>
      <c r="AQ4">
        <f>LN('61raw'!AQ4/GEOMEAN('61raw'!$C4:$BK4))</f>
        <v>-0.6786709578847084</v>
      </c>
      <c r="AR4">
        <f>LN('61raw'!AR4/GEOMEAN('61raw'!$C4:$BK4))</f>
        <v>-0.07253515431439289</v>
      </c>
      <c r="AS4">
        <f>LN('61raw'!AS4/GEOMEAN('61raw'!$C4:$BK4))</f>
        <v>-0.3602172267661739</v>
      </c>
      <c r="AT4">
        <f>LN('61raw'!AT4/GEOMEAN('61raw'!$C4:$BK4))</f>
        <v>0.8067143058794131</v>
      </c>
      <c r="AU4">
        <f>LN('61raw'!AU4/GEOMEAN('61raw'!$C4:$BK4))</f>
        <v>1.4162747703310925</v>
      </c>
      <c r="AV4">
        <f>LN('61raw'!AV4/GEOMEAN('61raw'!$C4:$BK4))</f>
        <v>-0.006577186522595567</v>
      </c>
      <c r="AW4">
        <f>LN('61raw'!AW4/GEOMEAN('61raw'!$C4:$BK4))</f>
        <v>-0.05899092920663565</v>
      </c>
      <c r="AX4">
        <f>LN('61raw'!AX4/GEOMEAN('61raw'!$C4:$BK4))</f>
        <v>0.5621158195639437</v>
      </c>
      <c r="AY4">
        <f>LN('61raw'!AY4/GEOMEAN('61raw'!$C4:$BK4))</f>
        <v>0.8968654028737106</v>
      </c>
      <c r="AZ4">
        <f>LN('61raw'!AZ4/GEOMEAN('61raw'!$C4:$BK4))</f>
        <v>-0.5608879222283252</v>
      </c>
      <c r="BA4">
        <f>LN('61raw'!BA4/GEOMEAN('61raw'!$C4:$BK4))</f>
        <v>-0.050062298462334336</v>
      </c>
      <c r="BB4">
        <f>LN('61raw'!BB4/GEOMEAN('61raw'!$C4:$BK4))</f>
        <v>-0.45552740657049884</v>
      </c>
      <c r="BC4">
        <f>LN('61raw'!BC4/GEOMEAN('61raw'!$C4:$BK4))</f>
        <v>1.1268818334756823</v>
      </c>
      <c r="BD4">
        <f>LN('61raw'!BD4/GEOMEAN('61raw'!$C4:$BK4))</f>
        <v>1.193131219016883</v>
      </c>
      <c r="BE4">
        <f>LN('61raw'!BE4/GEOMEAN('61raw'!$C4:$BK4))</f>
        <v>-0.006577186522595567</v>
      </c>
      <c r="BF4">
        <f>LN('61raw'!BF4/GEOMEAN('61raw'!$C4:$BK4))</f>
        <v>-0.2732058497765441</v>
      </c>
      <c r="BG4">
        <f>LN('61raw'!BG4/GEOMEAN('61raw'!$C4:$BK4))</f>
        <v>0.474008552053677</v>
      </c>
      <c r="BH4">
        <f>LN('61raw'!BH4/GEOMEAN('61raw'!$C4:$BK4))</f>
        <v>-0.8122023505092311</v>
      </c>
      <c r="BI4">
        <f>LN('61raw'!BI4/GEOMEAN('61raw'!$C4:$BK4))</f>
        <v>-0.39098888543292754</v>
      </c>
      <c r="BJ4">
        <f>LN('61raw'!BJ4/GEOMEAN('61raw'!$C4:$BK4))</f>
        <v>0.7972355619248694</v>
      </c>
      <c r="BK4">
        <f>LN('61raw'!BK4/GEOMEAN('61raw'!$C4:$BK4))</f>
        <v>-0.45552740657049884</v>
      </c>
    </row>
    <row r="5" spans="1:63" ht="12.75">
      <c r="A5" t="str">
        <f>'61raw'!A5</f>
        <v>BMOC 96 0510 127#4</v>
      </c>
      <c r="B5">
        <f>'61raw'!B5</f>
        <v>1</v>
      </c>
      <c r="C5">
        <f>LN('61raw'!C5/GEOMEAN('61raw'!$C5:$BK5))</f>
        <v>2.236408718922169</v>
      </c>
      <c r="D5">
        <f>LN('61raw'!D5/GEOMEAN('61raw'!$C5:$BK5))</f>
        <v>2.068363848484897</v>
      </c>
      <c r="E5">
        <f>LN('61raw'!E5/GEOMEAN('61raw'!$C5:$BK5))</f>
        <v>0.8078388746540399</v>
      </c>
      <c r="F5">
        <f>LN('61raw'!F5/GEOMEAN('61raw'!$C5:$BK5))</f>
        <v>1.7633503196814764</v>
      </c>
      <c r="G5">
        <f>LN('61raw'!G5/GEOMEAN('61raw'!$C5:$BK5))</f>
        <v>2.047529761582055</v>
      </c>
      <c r="H5">
        <f>LN('61raw'!H5/GEOMEAN('61raw'!$C5:$BK5))</f>
        <v>1.3222942664706094</v>
      </c>
      <c r="I5">
        <f>LN('61raw'!I5/GEOMEAN('61raw'!$C5:$BK5))</f>
        <v>-1.2535841615231178</v>
      </c>
      <c r="J5">
        <f>LN('61raw'!J5/GEOMEAN('61raw'!$C5:$BK5))</f>
        <v>-1.7178897696542155</v>
      </c>
      <c r="K5">
        <f>LN('61raw'!K5/GEOMEAN('61raw'!$C5:$BK5))</f>
        <v>-1.0832387957758787</v>
      </c>
      <c r="L5">
        <f>LN('61raw'!L5/GEOMEAN('61raw'!$C5:$BK5))</f>
        <v>0.3840246278776789</v>
      </c>
      <c r="M5">
        <f>LN('61raw'!M5/GEOMEAN('61raw'!$C5:$BK5))</f>
        <v>0.7381964415982927</v>
      </c>
      <c r="N5">
        <f>LN('61raw'!N5/GEOMEAN('61raw'!$C5:$BK5))</f>
        <v>0.6071681791918887</v>
      </c>
      <c r="O5">
        <f>LN('61raw'!O5/GEOMEAN('61raw'!$C5:$BK5))</f>
        <v>0.7125286948497149</v>
      </c>
      <c r="P5">
        <f>LN('61raw'!P5/GEOMEAN('61raw'!$C5:$BK5))</f>
        <v>-0.0214404802304855</v>
      </c>
      <c r="Q5">
        <f>LN('61raw'!Q5/GEOMEAN('61raw'!$C5:$BK5))</f>
        <v>-1.3276921336768397</v>
      </c>
      <c r="R5">
        <f>LN('61raw'!R5/GEOMEAN('61raw'!$C5:$BK5))</f>
        <v>-0.4083292027657144</v>
      </c>
      <c r="S5">
        <f>LN('61raw'!S5/GEOMEAN('61raw'!$C5:$BK5))</f>
        <v>0.570965130527928</v>
      </c>
      <c r="T5">
        <f>LN('61raw'!T5/GEOMEAN('61raw'!$C5:$BK5))</f>
        <v>0.4640673355512154</v>
      </c>
      <c r="U5">
        <f>LN('61raw'!U5/GEOMEAN('61raw'!$C5:$BK5))</f>
        <v>0.0963425554258979</v>
      </c>
      <c r="V5">
        <f>LN('61raw'!V5/GEOMEAN('61raw'!$C5:$BK5))</f>
        <v>0.3923234306923741</v>
      </c>
      <c r="W5">
        <f>LN('61raw'!W5/GEOMEAN('61raw'!$C5:$BK5))</f>
        <v>-1.3276921336768397</v>
      </c>
      <c r="X5">
        <f>LN('61raw'!X5/GEOMEAN('61raw'!$C5:$BK5))</f>
        <v>0.019381514289769614</v>
      </c>
      <c r="Y5">
        <f>LN('61raw'!Y5/GEOMEAN('61raw'!$C5:$BK5))</f>
        <v>-1.0594281470821603</v>
      </c>
      <c r="Z5">
        <f>LN('61raw'!Z5/GEOMEAN('61raw'!$C5:$BK5))</f>
        <v>-0.05104095000677623</v>
      </c>
      <c r="AA5">
        <f>LN('61raw'!AA5/GEOMEAN('61raw'!$C5:$BK5))</f>
        <v>-0.819948176448257</v>
      </c>
      <c r="AB5">
        <f>LN('61raw'!AB5/GEOMEAN('61raw'!$C5:$BK5))</f>
        <v>-1.0594281470821603</v>
      </c>
      <c r="AC5">
        <f>LN('61raw'!AC5/GEOMEAN('61raw'!$C5:$BK5))</f>
        <v>-0.5392347733125693</v>
      </c>
      <c r="AD5">
        <f>LN('61raw'!AD5/GEOMEAN('61raw'!$C5:$BK5))</f>
        <v>-0.15497187285500816</v>
      </c>
      <c r="AE5">
        <f>LN('61raw'!AE5/GEOMEAN('61raw'!$C5:$BK5))</f>
        <v>0.4893851435355052</v>
      </c>
      <c r="AF5">
        <f>LN('61raw'!AF5/GEOMEAN('61raw'!$C5:$BK5))</f>
        <v>0.6138127219105571</v>
      </c>
      <c r="AG5">
        <f>LN('61raw'!AG5/GEOMEAN('61raw'!$C5:$BK5))</f>
        <v>-1.3276921336768397</v>
      </c>
      <c r="AH5">
        <f>LN('61raw'!AH5/GEOMEAN('61raw'!$C5:$BK5))</f>
        <v>-0.3119756216646727</v>
      </c>
      <c r="AI5">
        <f>LN('61raw'!AI5/GEOMEAN('61raw'!$C5:$BK5))</f>
        <v>-2.0347422194057763</v>
      </c>
      <c r="AJ5">
        <f>LN('61raw'!AJ5/GEOMEAN('61raw'!$C5:$BK5))</f>
        <v>-1.8524206626118216</v>
      </c>
      <c r="AK5">
        <f>LN('61raw'!AK5/GEOMEAN('61raw'!$C5:$BK5))</f>
        <v>-2.03634350077275</v>
      </c>
      <c r="AL5">
        <f>LN('61raw'!AL5/GEOMEAN('61raw'!$C5:$BK5))</f>
        <v>-1.8131999494585405</v>
      </c>
      <c r="AM5">
        <f>LN('61raw'!AM5/GEOMEAN('61raw'!$C5:$BK5))</f>
        <v>1.420564487903411</v>
      </c>
      <c r="AN5">
        <f>LN('61raw'!AN5/GEOMEAN('61raw'!$C5:$BK5))</f>
        <v>0.11469169409409456</v>
      </c>
      <c r="AO5">
        <f>LN('61raw'!AO5/GEOMEAN('61raw'!$C5:$BK5))</f>
        <v>0.5617058051151314</v>
      </c>
      <c r="AP5">
        <f>LN('61raw'!AP5/GEOMEAN('61raw'!$C5:$BK5))</f>
        <v>0.9113795535948802</v>
      </c>
      <c r="AQ5">
        <f>LN('61raw'!AQ5/GEOMEAN('61raw'!$C5:$BK5))</f>
        <v>-0.8969092175843855</v>
      </c>
      <c r="AR5">
        <f>LN('61raw'!AR5/GEOMEAN('61raw'!$C5:$BK5))</f>
        <v>-0.13144137544481402</v>
      </c>
      <c r="AS5">
        <f>LN('61raw'!AS5/GEOMEAN('61raw'!$C5:$BK5))</f>
        <v>-0.6737656662701756</v>
      </c>
      <c r="AT5">
        <f>LN('61raw'!AT5/GEOMEAN('61raw'!$C5:$BK5))</f>
        <v>0.7323313221458948</v>
      </c>
      <c r="AU5">
        <f>LN('61raw'!AU5/GEOMEAN('61raw'!$C5:$BK5))</f>
        <v>1.4156262062628284</v>
      </c>
      <c r="AV5">
        <f>LN('61raw'!AV5/GEOMEAN('61raw'!$C5:$BK5))</f>
        <v>0.05860222744305099</v>
      </c>
      <c r="AW5">
        <f>LN('61raw'!AW5/GEOMEAN('61raw'!$C5:$BK5))</f>
        <v>-0.2925932507310557</v>
      </c>
      <c r="AX5">
        <f>LN('61raw'!AX5/GEOMEAN('61raw'!$C5:$BK5))</f>
        <v>0.5381753077049372</v>
      </c>
      <c r="AY5">
        <f>LN('61raw'!AY5/GEOMEAN('61raw'!$C5:$BK5))</f>
        <v>0.8435569572561192</v>
      </c>
      <c r="AZ5">
        <f>LN('61raw'!AZ5/GEOMEAN('61raw'!$C5:$BK5))</f>
        <v>-0.6737656662701756</v>
      </c>
      <c r="BA5">
        <f>LN('61raw'!BA5/GEOMEAN('61raw'!$C5:$BK5))</f>
        <v>-0.13144137544481402</v>
      </c>
      <c r="BB5">
        <f>LN('61raw'!BB5/GEOMEAN('61raw'!$C5:$BK5))</f>
        <v>-0.5604369809631725</v>
      </c>
      <c r="BC5">
        <f>LN('61raw'!BC5/GEOMEAN('61raw'!$C5:$BK5))</f>
        <v>1.1825323240954506</v>
      </c>
      <c r="BD5">
        <f>LN('61raw'!BD5/GEOMEAN('61raw'!$C5:$BK5))</f>
        <v>1.2313224882648826</v>
      </c>
      <c r="BE5">
        <f>LN('61raw'!BE5/GEOMEAN('61raw'!$C5:$BK5))</f>
        <v>-0.15497187285500816</v>
      </c>
      <c r="BF5">
        <f>LN('61raw'!BF5/GEOMEAN('61raw'!$C5:$BK5))</f>
        <v>-0.2138123728779414</v>
      </c>
      <c r="BG5">
        <f>LN('61raw'!BG5/GEOMEAN('61raw'!$C5:$BK5))</f>
        <v>0.4511639307153075</v>
      </c>
      <c r="BH5">
        <f>LN('61raw'!BH5/GEOMEAN('61raw'!$C5:$BK5))</f>
        <v>-0.8673504153428409</v>
      </c>
      <c r="BI5">
        <f>LN('61raw'!BI5/GEOMEAN('61raw'!$C5:$BK5))</f>
        <v>-0.2968984708869012</v>
      </c>
      <c r="BJ5">
        <f>LN('61raw'!BJ5/GEOMEAN('61raw'!$C5:$BK5))</f>
        <v>0.7894897359858433</v>
      </c>
      <c r="BK5">
        <f>LN('61raw'!BK5/GEOMEAN('61raw'!$C5:$BK5))</f>
        <v>-0.4914441094762211</v>
      </c>
    </row>
    <row r="6" spans="1:63" ht="12.75">
      <c r="A6" t="str">
        <f>'61raw'!A6</f>
        <v>BMOC 96 0510 127#5</v>
      </c>
      <c r="B6">
        <f>'61raw'!B6</f>
        <v>1</v>
      </c>
      <c r="C6">
        <f>LN('61raw'!C6/GEOMEAN('61raw'!$C6:$BK6))</f>
        <v>2.193696259723445</v>
      </c>
      <c r="D6">
        <f>LN('61raw'!D6/GEOMEAN('61raw'!$C6:$BK6))</f>
        <v>2.0813332915364007</v>
      </c>
      <c r="E6">
        <f>LN('61raw'!E6/GEOMEAN('61raw'!$C6:$BK6))</f>
        <v>0.8863291571932248</v>
      </c>
      <c r="F6">
        <f>LN('61raw'!F6/GEOMEAN('61raw'!$C6:$BK6))</f>
        <v>1.6731618218304931</v>
      </c>
      <c r="G6">
        <f>LN('61raw'!G6/GEOMEAN('61raw'!$C6:$BK6))</f>
        <v>1.986725567654836</v>
      </c>
      <c r="H6">
        <f>LN('61raw'!H6/GEOMEAN('61raw'!$C6:$BK6))</f>
        <v>1.2554266211305145</v>
      </c>
      <c r="I6">
        <f>LN('61raw'!I6/GEOMEAN('61raw'!$C6:$BK6))</f>
        <v>-1.3472630643138694</v>
      </c>
      <c r="J6">
        <f>LN('61raw'!J6/GEOMEAN('61raw'!$C6:$BK6))</f>
        <v>-1.7039380082526017</v>
      </c>
      <c r="K6">
        <f>LN('61raw'!K6/GEOMEAN('61raw'!$C6:$BK6))</f>
        <v>-1.0848987998463784</v>
      </c>
      <c r="L6">
        <f>LN('61raw'!L6/GEOMEAN('61raw'!$C6:$BK6))</f>
        <v>0.4527952077288808</v>
      </c>
      <c r="M6">
        <f>LN('61raw'!M6/GEOMEAN('61raw'!$C6:$BK6))</f>
        <v>0.7111250681681343</v>
      </c>
      <c r="N6">
        <f>LN('61raw'!N6/GEOMEAN('61raw'!$C6:$BK6))</f>
        <v>0.5498569205720119</v>
      </c>
      <c r="O6">
        <f>LN('61raw'!O6/GEOMEAN('61raw'!$C6:$BK6))</f>
        <v>0.7111250681681343</v>
      </c>
      <c r="P6">
        <f>LN('61raw'!P6/GEOMEAN('61raw'!$C6:$BK6))</f>
        <v>-0.04798008018360841</v>
      </c>
      <c r="Q6">
        <f>LN('61raw'!Q6/GEOMEAN('61raw'!$C6:$BK6))</f>
        <v>-1.0595809918620882</v>
      </c>
      <c r="R6">
        <f>LN('61raw'!R6/GEOMEAN('61raw'!$C6:$BK6))</f>
        <v>-0.6966754981727198</v>
      </c>
      <c r="S6">
        <f>LN('61raw'!S6/GEOMEAN('61raw'!$C6:$BK6))</f>
        <v>0.5245391125877222</v>
      </c>
      <c r="T6">
        <f>LN('61raw'!T6/GEOMEAN('61raw'!$C6:$BK6))</f>
        <v>0.5498569205720119</v>
      </c>
      <c r="U6">
        <f>LN('61raw'!U6/GEOMEAN('61raw'!$C6:$BK6))</f>
        <v>-0.03443585507585109</v>
      </c>
      <c r="V6">
        <f>LN('61raw'!V6/GEOMEAN('61raw'!$C6:$BK6))</f>
        <v>0.40193679049538966</v>
      </c>
      <c r="W6">
        <f>LN('61raw'!W6/GEOMEAN('61raw'!$C6:$BK6))</f>
        <v>-0.8364374405478787</v>
      </c>
      <c r="X6">
        <f>LN('61raw'!X6/GEOMEAN('61raw'!$C6:$BK6))</f>
        <v>-0.23212147369454897</v>
      </c>
      <c r="Y6">
        <f>LN('61raw'!Y6/GEOMEAN('61raw'!$C6:$BK6))</f>
        <v>-1.2519528845095445</v>
      </c>
      <c r="Z6">
        <f>LN('61raw'!Z6/GEOMEAN('61raw'!$C6:$BK6))</f>
        <v>-0.1686080679722231</v>
      </c>
      <c r="AA6">
        <f>LN('61raw'!AA6/GEOMEAN('61raw'!$C6:$BK6))</f>
        <v>-1.0595809918620882</v>
      </c>
      <c r="AB6">
        <f>LN('61raw'!AB6/GEOMEAN('61raw'!$C6:$BK6))</f>
        <v>-1.151148185387579</v>
      </c>
      <c r="AC6">
        <f>LN('61raw'!AC6/GEOMEAN('61raw'!$C6:$BK6))</f>
        <v>-0.1432902599879334</v>
      </c>
      <c r="AD6">
        <f>LN('61raw'!AD6/GEOMEAN('61raw'!$C6:$BK6))</f>
        <v>0.039031296806021236</v>
      </c>
      <c r="AE6">
        <f>LN('61raw'!AE6/GEOMEAN('61raw'!$C6:$BK6))</f>
        <v>0.5745495331623836</v>
      </c>
      <c r="AF6">
        <f>LN('61raw'!AF6/GEOMEAN('61raw'!$C6:$BK6))</f>
        <v>0.5498569205720119</v>
      </c>
      <c r="AG6">
        <f>LN('61raw'!AG6/GEOMEAN('61raw'!$C6:$BK6))</f>
        <v>-1.2672203566403328</v>
      </c>
      <c r="AH6">
        <f>LN('61raw'!AH6/GEOMEAN('61raw'!$C6:$BK6))</f>
        <v>-0.36483252993516924</v>
      </c>
      <c r="AI6">
        <f>LN('61raw'!AI6/GEOMEAN('61raw'!$C6:$BK6))</f>
        <v>-1.8789602625649446</v>
      </c>
      <c r="AJ6">
        <f>LN('61raw'!AJ6/GEOMEAN('61raw'!$C6:$BK6))</f>
        <v>-1.8432421799628655</v>
      </c>
      <c r="AK6">
        <f>LN('61raw'!AK6/GEOMEAN('61raw'!$C6:$BK6))</f>
        <v>-2.2227318016677695</v>
      </c>
      <c r="AL6">
        <f>LN('61raw'!AL6/GEOMEAN('61raw'!$C6:$BK6))</f>
        <v>-2.445875352981979</v>
      </c>
      <c r="AM6">
        <f>LN('61raw'!AM6/GEOMEAN('61raw'!$C6:$BK6))</f>
        <v>1.4661476524461672</v>
      </c>
      <c r="AN6">
        <f>LN('61raw'!AN6/GEOMEAN('61raw'!$C6:$BK6))</f>
        <v>0.15681433246240475</v>
      </c>
      <c r="AO6">
        <f>LN('61raw'!AO6/GEOMEAN('61raw'!$C6:$BK6))</f>
        <v>0.5745495331623836</v>
      </c>
      <c r="AP6">
        <f>LN('61raw'!AP6/GEOMEAN('61raw'!$C6:$BK6))</f>
        <v>0.8683106516905466</v>
      </c>
      <c r="AQ6">
        <f>LN('61raw'!AQ6/GEOMEAN('61raw'!$C6:$BK6))</f>
        <v>-0.6132938892336688</v>
      </c>
      <c r="AR6">
        <f>LN('61raw'!AR6/GEOMEAN('61raw'!$C6:$BK6))</f>
        <v>-0.19458355437548386</v>
      </c>
      <c r="AS6">
        <f>LN('61raw'!AS6/GEOMEAN('61raw'!$C6:$BK6))</f>
        <v>-0.33566215263538945</v>
      </c>
      <c r="AT6">
        <f>LN('61raw'!AT6/GEOMEAN('61raw'!$C6:$BK6))</f>
        <v>0.633738404552714</v>
      </c>
      <c r="AU6">
        <f>LN('61raw'!AU6/GEOMEAN('61raw'!$C6:$BK6))</f>
        <v>1.4356884449614586</v>
      </c>
      <c r="AV6">
        <f>LN('61raw'!AV6/GEOMEAN('61raw'!$C6:$BK6))</f>
        <v>0.07985329132627654</v>
      </c>
      <c r="AW6">
        <f>LN('61raw'!AW6/GEOMEAN('61raw'!$C6:$BK6))</f>
        <v>-0.19458355437548386</v>
      </c>
      <c r="AX6">
        <f>LN('61raw'!AX6/GEOMEAN('61raw'!$C6:$BK6))</f>
        <v>0.5745495331623836</v>
      </c>
      <c r="AY6">
        <f>LN('61raw'!AY6/GEOMEAN('61raw'!$C6:$BK6))</f>
        <v>0.904028734292626</v>
      </c>
      <c r="AZ6">
        <f>LN('61raw'!AZ6/GEOMEAN('61raw'!$C6:$BK6))</f>
        <v>-0.6132938892336688</v>
      </c>
      <c r="BA6">
        <f>LN('61raw'!BA6/GEOMEAN('61raw'!$C6:$BK6))</f>
        <v>-0.09450009581850131</v>
      </c>
      <c r="BB6">
        <f>LN('61raw'!BB6/GEOMEAN('61raw'!$C6:$BK6))</f>
        <v>-0.4462033545038013</v>
      </c>
      <c r="BC6">
        <f>LN('61raw'!BC6/GEOMEAN('61raw'!$C6:$BK6))</f>
        <v>1.1514369076064668</v>
      </c>
      <c r="BD6">
        <f>LN('61raw'!BD6/GEOMEAN('61raw'!$C6:$BK6))</f>
        <v>1.1514369076064668</v>
      </c>
      <c r="BE6">
        <f>LN('61raw'!BE6/GEOMEAN('61raw'!$C6:$BK6))</f>
        <v>0.07985329132627654</v>
      </c>
      <c r="BF6">
        <f>LN('61raw'!BF6/GEOMEAN('61raw'!$C6:$BK6))</f>
        <v>-0.30580918948570823</v>
      </c>
      <c r="BG6">
        <f>LN('61raw'!BG6/GEOMEAN('61raw'!$C6:$BK6))</f>
        <v>0.47189537910230017</v>
      </c>
      <c r="BH6">
        <f>LN('61raw'!BH6/GEOMEAN('61raw'!$C6:$BK6))</f>
        <v>-0.7876472763784467</v>
      </c>
      <c r="BI6">
        <f>LN('61raw'!BI6/GEOMEAN('61raw'!$C6:$BK6))</f>
        <v>-0.49996520392666577</v>
      </c>
      <c r="BJ6">
        <f>LN('61raw'!BJ6/GEOMEAN('61raw'!$C6:$BK6))</f>
        <v>0.7730004718862219</v>
      </c>
      <c r="BK6">
        <f>LN('61raw'!BK6/GEOMEAN('61raw'!$C6:$BK6))</f>
        <v>-0.5363328480975406</v>
      </c>
    </row>
    <row r="7" spans="1:63" ht="12.75">
      <c r="A7" t="str">
        <f>'61raw'!A7</f>
        <v>BMOC 96 0510 127#6</v>
      </c>
      <c r="B7">
        <f>'61raw'!B7</f>
        <v>1</v>
      </c>
      <c r="C7">
        <f>LN('61raw'!C7/GEOMEAN('61raw'!$C7:$BK7))</f>
        <v>2.205373054573283</v>
      </c>
      <c r="D7">
        <f>LN('61raw'!D7/GEOMEAN('61raw'!$C7:$BK7))</f>
        <v>2.038527455264776</v>
      </c>
      <c r="E7">
        <f>LN('61raw'!E7/GEOMEAN('61raw'!$C7:$BK7))</f>
        <v>0.8726629395874989</v>
      </c>
      <c r="F7">
        <f>LN('61raw'!F7/GEOMEAN('61raw'!$C7:$BK7))</f>
        <v>1.6248990365174507</v>
      </c>
      <c r="G7">
        <f>LN('61raw'!G7/GEOMEAN('61raw'!$C7:$BK7))</f>
        <v>1.8643031087034407</v>
      </c>
      <c r="H7">
        <f>LN('61raw'!H7/GEOMEAN('61raw'!$C7:$BK7))</f>
        <v>1.1775868184737859</v>
      </c>
      <c r="I7">
        <f>LN('61raw'!I7/GEOMEAN('61raw'!$C7:$BK7))</f>
        <v>-1.3073198313142145</v>
      </c>
      <c r="J7">
        <f>LN('61raw'!J7/GEOMEAN('61raw'!$C7:$BK7))</f>
        <v>-1.7205069855162891</v>
      </c>
      <c r="K7">
        <f>LN('61raw'!K7/GEOMEAN('61raw'!$C7:$BK7))</f>
        <v>-0.9491076080565954</v>
      </c>
      <c r="L7">
        <f>LN('61raw'!L7/GEOMEAN('61raw'!$C7:$BK7))</f>
        <v>0.3762260532736079</v>
      </c>
      <c r="M7">
        <f>LN('61raw'!M7/GEOMEAN('61raw'!$C7:$BK7))</f>
        <v>0.75270362450852</v>
      </c>
      <c r="N7">
        <f>LN('61raw'!N7/GEOMEAN('61raw'!$C7:$BK7))</f>
        <v>0.5465714190208466</v>
      </c>
      <c r="O7">
        <f>LN('61raw'!O7/GEOMEAN('61raw'!$C7:$BK7))</f>
        <v>0.6385903177410989</v>
      </c>
      <c r="P7">
        <f>LN('61raw'!P7/GEOMEAN('61raw'!$C7:$BK7))</f>
        <v>-0.43828198429060494</v>
      </c>
      <c r="Q7">
        <f>LN('61raw'!Q7/GEOMEAN('61raw'!$C7:$BK7))</f>
        <v>-1.2332118591604926</v>
      </c>
      <c r="R7">
        <f>LN('61raw'!R7/GEOMEAN('61raw'!$C7:$BK7))</f>
        <v>-0.6141726507542691</v>
      </c>
      <c r="S7">
        <f>LN('61raw'!S7/GEOMEAN('61raw'!$C7:$BK7))</f>
        <v>0.5774160943719453</v>
      </c>
      <c r="T7">
        <f>LN('61raw'!T7/GEOMEAN('61raw'!$C7:$BK7))</f>
        <v>0.5221799658966877</v>
      </c>
      <c r="U7">
        <f>LN('61raw'!U7/GEOMEAN('61raw'!$C7:$BK7))</f>
        <v>0.05955644394857472</v>
      </c>
      <c r="V7">
        <f>LN('61raw'!V7/GEOMEAN('61raw'!$C7:$BK7))</f>
        <v>0.4844396379138406</v>
      </c>
      <c r="W7">
        <f>LN('61raw'!W7/GEOMEAN('61raw'!$C7:$BK7))</f>
        <v>-1.1642189876735412</v>
      </c>
      <c r="X7">
        <f>LN('61raw'!X7/GEOMEAN('61raw'!$C7:$BK7))</f>
        <v>-0.022121587065692675</v>
      </c>
      <c r="Y7">
        <f>LN('61raw'!Y7/GEOMEAN('61raw'!$C7:$BK7))</f>
        <v>-1.0628664934132535</v>
      </c>
      <c r="Z7">
        <f>LN('61raw'!Z7/GEOMEAN('61raw'!$C7:$BK7))</f>
        <v>-0.13459957049238294</v>
      </c>
      <c r="AA7">
        <f>LN('61raw'!AA7/GEOMEAN('61raw'!$C7:$BK7))</f>
        <v>-0.7812267354174354</v>
      </c>
      <c r="AB7">
        <f>LN('61raw'!AB7/GEOMEAN('61raw'!$C7:$BK7))</f>
        <v>-1.1642189876735412</v>
      </c>
      <c r="AC7">
        <f>LN('61raw'!AC7/GEOMEAN('61raw'!$C7:$BK7))</f>
        <v>-0.5400646786005472</v>
      </c>
      <c r="AD7">
        <f>LN('61raw'!AD7/GEOMEAN('61raw'!$C7:$BK7))</f>
        <v>0.15308250195939813</v>
      </c>
      <c r="AE7">
        <f>LN('61raw'!AE7/GEOMEAN('61raw'!$C7:$BK7))</f>
        <v>0.4844396379138406</v>
      </c>
      <c r="AF7">
        <f>LN('61raw'!AF7/GEOMEAN('61raw'!$C7:$BK7))</f>
        <v>0.5820781074777566</v>
      </c>
      <c r="AG7">
        <f>LN('61raw'!AG7/GEOMEAN('61raw'!$C7:$BK7))</f>
        <v>-1.2332118591604926</v>
      </c>
      <c r="AH7">
        <f>LN('61raw'!AH7/GEOMEAN('61raw'!$C7:$BK7))</f>
        <v>-0.2809460248280595</v>
      </c>
      <c r="AI7">
        <f>LN('61raw'!AI7/GEOMEAN('61raw'!$C7:$BK7))</f>
        <v>-2.014369917043151</v>
      </c>
      <c r="AJ7">
        <f>LN('61raw'!AJ7/GEOMEAN('61raw'!$C7:$BK7))</f>
        <v>-1.9561010089191755</v>
      </c>
      <c r="AK7">
        <f>LN('61raw'!AK7/GEOMEAN('61raw'!$C7:$BK7))</f>
        <v>-1.792827647095915</v>
      </c>
      <c r="AL7">
        <f>LN('61raw'!AL7/GEOMEAN('61raw'!$C7:$BK7))</f>
        <v>-2.0159711984101247</v>
      </c>
      <c r="AM7">
        <f>LN('61raw'!AM7/GEOMEAN('61raw'!$C7:$BK7))</f>
        <v>1.367359181423606</v>
      </c>
      <c r="AN7">
        <f>LN('61raw'!AN7/GEOMEAN('61raw'!$C7:$BK7))</f>
        <v>-0.07453532974973263</v>
      </c>
      <c r="AO7">
        <f>LN('61raw'!AO7/GEOMEAN('61raw'!$C7:$BK7))</f>
        <v>0.6163671809563888</v>
      </c>
      <c r="AP7">
        <f>LN('61raw'!AP7/GEOMEAN('61raw'!$C7:$BK7))</f>
        <v>0.8639292596187442</v>
      </c>
      <c r="AQ7">
        <f>LN('61raw'!AQ7/GEOMEAN('61raw'!$C7:$BK7))</f>
        <v>-0.5049733587892772</v>
      </c>
      <c r="AR7">
        <f>LN('61raw'!AR7/GEOMEAN('61raw'!$C7:$BK7))</f>
        <v>-0.18338973466181482</v>
      </c>
      <c r="AS7">
        <f>LN('61raw'!AS7/GEOMEAN('61raw'!$C7:$BK7))</f>
        <v>-0.3757616273092709</v>
      </c>
      <c r="AT7">
        <f>LN('61raw'!AT7/GEOMEAN('61raw'!$C7:$BK7))</f>
        <v>0.8282111770166651</v>
      </c>
      <c r="AU7">
        <f>LN('61raw'!AU7/GEOMEAN('61raw'!$C7:$BK7))</f>
        <v>1.419023562835321</v>
      </c>
      <c r="AV7">
        <f>LN('61raw'!AV7/GEOMEAN('61raw'!$C7:$BK7))</f>
        <v>0.09044693096791309</v>
      </c>
      <c r="AW7">
        <f>LN('61raw'!AW7/GEOMEAN('61raw'!$C7:$BK7))</f>
        <v>-0.13459957049238294</v>
      </c>
      <c r="AX7">
        <f>LN('61raw'!AX7/GEOMEAN('61raw'!$C7:$BK7))</f>
        <v>0.5703820677145652</v>
      </c>
      <c r="AY7">
        <f>LN('61raw'!AY7/GEOMEAN('61raw'!$C7:$BK7))</f>
        <v>0.791169905336316</v>
      </c>
      <c r="AZ7">
        <f>LN('61raw'!AZ7/GEOMEAN('61raw'!$C7:$BK7))</f>
        <v>-0.6942153584278056</v>
      </c>
      <c r="BA7">
        <f>LN('61raw'!BA7/GEOMEAN('61raw'!$C7:$BK7))</f>
        <v>-0.1110690730821887</v>
      </c>
      <c r="BB7">
        <f>LN('61raw'!BB7/GEOMEAN('61raw'!$C7:$BK7))</f>
        <v>-0.16850112216806418</v>
      </c>
      <c r="BC7">
        <f>LN('61raw'!BC7/GEOMEAN('61raw'!$C7:$BK7))</f>
        <v>1.1113374329325851</v>
      </c>
      <c r="BD7">
        <f>LN('61raw'!BD7/GEOMEAN('61raw'!$C7:$BK7))</f>
        <v>1.1903258442512157</v>
      </c>
      <c r="BE7">
        <f>LN('61raw'!BE7/GEOMEAN('61raw'!$C7:$BK7))</f>
        <v>0.05168238751766887</v>
      </c>
      <c r="BF7">
        <f>LN('61raw'!BF7/GEOMEAN('61raw'!$C7:$BK7))</f>
        <v>-0.4644272643949271</v>
      </c>
      <c r="BG7">
        <f>LN('61raw'!BG7/GEOMEAN('61raw'!$C7:$BK7))</f>
        <v>0.4452189247605593</v>
      </c>
      <c r="BH7">
        <f>LN('61raw'!BH7/GEOMEAN('61raw'!$C7:$BK7))</f>
        <v>-0.8789639487805941</v>
      </c>
      <c r="BI7">
        <f>LN('61raw'!BI7/GEOMEAN('61raw'!$C7:$BK7))</f>
        <v>-0.47107180711359586</v>
      </c>
      <c r="BJ7">
        <f>LN('61raw'!BJ7/GEOMEAN('61raw'!$C7:$BK7))</f>
        <v>0.7721217103656215</v>
      </c>
      <c r="BK7">
        <f>LN('61raw'!BK7/GEOMEAN('61raw'!$C7:$BK7))</f>
        <v>-0.5913579729880978</v>
      </c>
    </row>
    <row r="8" spans="1:63" ht="12.75">
      <c r="A8" t="str">
        <f>'61raw'!A8</f>
        <v>BMOC 96 0510 127#7</v>
      </c>
      <c r="B8">
        <f>'61raw'!B8</f>
        <v>1</v>
      </c>
      <c r="C8">
        <f>LN('61raw'!C8/GEOMEAN('61raw'!$C8:$BK8))</f>
        <v>2.203872051592568</v>
      </c>
      <c r="D8">
        <f>LN('61raw'!D8/GEOMEAN('61raw'!$C8:$BK8))</f>
        <v>2.144084133213595</v>
      </c>
      <c r="E8">
        <f>LN('61raw'!E8/GEOMEAN('61raw'!$C8:$BK8))</f>
        <v>0.8578280930939749</v>
      </c>
      <c r="F8">
        <f>LN('61raw'!F8/GEOMEAN('61raw'!$C8:$BK8))</f>
        <v>1.7266999328682202</v>
      </c>
      <c r="G8">
        <f>LN('61raw'!G8/GEOMEAN('61raw'!$C8:$BK8))</f>
        <v>2.0017121525789494</v>
      </c>
      <c r="H8">
        <f>LN('61raw'!H8/GEOMEAN('61raw'!$C8:$BK8))</f>
        <v>1.2289775341006566</v>
      </c>
      <c r="I8">
        <f>LN('61raw'!I8/GEOMEAN('61raw'!$C8:$BK8))</f>
        <v>-1.3832247082114255</v>
      </c>
      <c r="J8">
        <f>LN('61raw'!J8/GEOMEAN('61raw'!$C8:$BK8))</f>
        <v>-1.5983360878283712</v>
      </c>
      <c r="K8">
        <f>LN('61raw'!K8/GEOMEAN('61raw'!$C8:$BK8))</f>
        <v>-0.8756301050268814</v>
      </c>
      <c r="L8">
        <f>LN('61raw'!L8/GEOMEAN('61raw'!$C8:$BK8))</f>
        <v>0.4376758959241286</v>
      </c>
      <c r="M8">
        <f>LN('61raw'!M8/GEOMEAN('61raw'!$C8:$BK8))</f>
        <v>0.7240516324618541</v>
      </c>
      <c r="N8">
        <f>LN('61raw'!N8/GEOMEAN('61raw'!$C8:$BK8))</f>
        <v>0.5764156336557895</v>
      </c>
      <c r="O8">
        <f>LN('61raw'!O8/GEOMEAN('61raw'!$C8:$BK8))</f>
        <v>0.7042490051656746</v>
      </c>
      <c r="P8">
        <f>LN('61raw'!P8/GEOMEAN('61raw'!$C8:$BK8))</f>
        <v>-0.21204172670848068</v>
      </c>
      <c r="Q8">
        <f>LN('61raw'!Q8/GEOMEAN('61raw'!$C8:$BK8))</f>
        <v>-1.3832247082114255</v>
      </c>
      <c r="R8">
        <f>LN('61raw'!R8/GEOMEAN('61raw'!$C8:$BK8))</f>
        <v>-0.4351852780226903</v>
      </c>
      <c r="S8">
        <f>LN('61raw'!S8/GEOMEAN('61raw'!$C8:$BK8))</f>
        <v>0.6737897976809659</v>
      </c>
      <c r="T8">
        <f>LN('61raw'!T8/GEOMEAN('61raw'!$C8:$BK8))</f>
        <v>0.5534261154310908</v>
      </c>
      <c r="U8">
        <f>LN('61raw'!U8/GEOMEAN('61raw'!$C8:$BK8))</f>
        <v>0.20995268335089426</v>
      </c>
      <c r="V8">
        <f>LN('61raw'!V8/GEOMEAN('61raw'!$C8:$BK8))</f>
        <v>0.48609299536250383</v>
      </c>
      <c r="W8">
        <f>LN('61raw'!W8/GEOMEAN('61raw'!$C8:$BK8))</f>
        <v>-0.905188907268426</v>
      </c>
      <c r="X8">
        <f>LN('61raw'!X8/GEOMEAN('61raw'!$C8:$BK8))</f>
        <v>-0.1443830782346658</v>
      </c>
      <c r="Y8">
        <f>LN('61raw'!Y8/GEOMEAN('61raw'!$C8:$BK8))</f>
        <v>-1.0915184854599191</v>
      </c>
      <c r="Z8">
        <f>LN('61raw'!Z8/GEOMEAN('61raw'!$C8:$BK8))</f>
        <v>-0.3570674987587383</v>
      </c>
      <c r="AA8">
        <f>LN('61raw'!AA8/GEOMEAN('61raw'!$C8:$BK8))</f>
        <v>-0.7654269648932672</v>
      </c>
      <c r="AB8">
        <f>LN('61raw'!AB8/GEOMEAN('61raw'!$C8:$BK8))</f>
        <v>-1.0915184854599191</v>
      </c>
      <c r="AC8">
        <f>LN('61raw'!AC8/GEOMEAN('61raw'!$C8:$BK8))</f>
        <v>-0.519926506477781</v>
      </c>
      <c r="AD8">
        <f>LN('61raw'!AD8/GEOMEAN('61raw'!$C8:$BK8))</f>
        <v>-0.13972106512885452</v>
      </c>
      <c r="AE8">
        <f>LN('61raw'!AE8/GEOMEAN('61raw'!$C8:$BK8))</f>
        <v>0.5179194269741809</v>
      </c>
      <c r="AF8">
        <f>LN('61raw'!AF8/GEOMEAN('61raw'!$C8:$BK8))</f>
        <v>0.5921995013570517</v>
      </c>
      <c r="AG8">
        <f>LN('61raw'!AG8/GEOMEAN('61raw'!$C8:$BK8))</f>
        <v>-1.3359718233608802</v>
      </c>
      <c r="AH8">
        <f>LN('61raw'!AH8/GEOMEAN('61raw'!$C8:$BK8))</f>
        <v>-0.3025557342493125</v>
      </c>
      <c r="AI8">
        <f>LN('61raw'!AI8/GEOMEAN('61raw'!$C8:$BK8))</f>
        <v>-2.0430219090898167</v>
      </c>
      <c r="AJ8">
        <f>LN('61raw'!AJ8/GEOMEAN('61raw'!$C8:$BK8))</f>
        <v>-2.0038011959365356</v>
      </c>
      <c r="AK8">
        <f>LN('61raw'!AK8/GEOMEAN('61raw'!$C8:$BK8))</f>
        <v>-1.8994411806122928</v>
      </c>
      <c r="AL8">
        <f>LN('61raw'!AL8/GEOMEAN('61raw'!$C8:$BK8))</f>
        <v>-2.109161711594362</v>
      </c>
      <c r="AM8">
        <f>LN('61raw'!AM8/GEOMEAN('61raw'!$C8:$BK8))</f>
        <v>1.37207837774133</v>
      </c>
      <c r="AN8">
        <f>LN('61raw'!AN8/GEOMEAN('61raw'!$C8:$BK8))</f>
        <v>0.030904451901908853</v>
      </c>
      <c r="AO8">
        <f>LN('61raw'!AO8/GEOMEAN('61raw'!$C8:$BK8))</f>
        <v>0.5298956180208966</v>
      </c>
      <c r="AP8">
        <f>LN('61raw'!AP8/GEOMEAN('61raw'!$C8:$BK8))</f>
        <v>0.8175776904726777</v>
      </c>
      <c r="AQ8">
        <f>LN('61raw'!AQ8/GEOMEAN('61raw'!$C8:$BK8))</f>
        <v>-0.6583288293369001</v>
      </c>
      <c r="AR8">
        <f>LN('61raw'!AR8/GEOMEAN('61raw'!$C8:$BK8))</f>
        <v>-0.11673154690415577</v>
      </c>
      <c r="AS8">
        <f>LN('61raw'!AS8/GEOMEAN('61raw'!$C8:$BK8))</f>
        <v>-0.5903781674283923</v>
      </c>
      <c r="AT8">
        <f>LN('61raw'!AT8/GEOMEAN('61raw'!$C8:$BK8))</f>
        <v>0.7338078074072188</v>
      </c>
      <c r="AU8">
        <f>LN('61raw'!AU8/GEOMEAN('61raw'!$C8:$BK8))</f>
        <v>1.335520782007532</v>
      </c>
      <c r="AV8">
        <f>LN('61raw'!AV8/GEOMEAN('61raw'!$C8:$BK8))</f>
        <v>0.05032253775901057</v>
      </c>
      <c r="AW8">
        <f>LN('61raw'!AW8/GEOMEAN('61raw'!$C8:$BK8))</f>
        <v>-0.07227978433332186</v>
      </c>
      <c r="AX8">
        <f>LN('61raw'!AX8/GEOMEAN('61raw'!$C8:$BK8))</f>
        <v>0.6634270106454192</v>
      </c>
      <c r="AY8">
        <f>LN('61raw'!AY8/GEOMEAN('61raw'!$C8:$BK8))</f>
        <v>0.9004650513299859</v>
      </c>
      <c r="AZ8">
        <f>LN('61raw'!AZ8/GEOMEAN('61raw'!$C8:$BK8))</f>
        <v>-0.6428246428009348</v>
      </c>
      <c r="BA8">
        <f>LN('61raw'!BA8/GEOMEAN('61raw'!$C8:$BK8))</f>
        <v>-0.07227978433332186</v>
      </c>
      <c r="BB8">
        <f>LN('61raw'!BB8/GEOMEAN('61raw'!$C8:$BK8))</f>
        <v>-0.7228673504744714</v>
      </c>
      <c r="BC8">
        <f>LN('61raw'!BC8/GEOMEAN('61raw'!$C8:$BK8))</f>
        <v>1.1360314215912122</v>
      </c>
      <c r="BD8">
        <f>LN('61raw'!BD8/GEOMEAN('61raw'!$C8:$BK8))</f>
        <v>1.1989452470017814</v>
      </c>
      <c r="BE8">
        <f>LN('61raw'!BE8/GEOMEAN('61raw'!$C8:$BK8))</f>
        <v>0.011101824605729218</v>
      </c>
      <c r="BF8">
        <f>LN('61raw'!BF8/GEOMEAN('61raw'!$C8:$BK8))</f>
        <v>-0.21204172670848068</v>
      </c>
      <c r="BG8">
        <f>LN('61raw'!BG8/GEOMEAN('61raw'!$C8:$BK8))</f>
        <v>0.48110545385146464</v>
      </c>
      <c r="BH8">
        <f>LN('61raw'!BH8/GEOMEAN('61raw'!$C8:$BK8))</f>
        <v>-0.905188907268426</v>
      </c>
      <c r="BI8">
        <f>LN('61raw'!BI8/GEOMEAN('61raw'!$C8:$BK8))</f>
        <v>-0.3745606562062555</v>
      </c>
      <c r="BJ8">
        <f>LN('61raw'!BJ8/GEOMEAN('61raw'!$C8:$BK8))</f>
        <v>0.7700367457036775</v>
      </c>
      <c r="BK8">
        <f>LN('61raw'!BK8/GEOMEAN('61raw'!$C8:$BK8))</f>
        <v>-0.7063380485232608</v>
      </c>
    </row>
    <row r="9" spans="1:63" ht="12.75">
      <c r="A9" t="str">
        <f>'61raw'!A9</f>
        <v>BMOC 96 0510 127#8</v>
      </c>
      <c r="B9">
        <f>'61raw'!B9</f>
        <v>1</v>
      </c>
      <c r="C9">
        <f>LN('61raw'!C9/GEOMEAN('61raw'!$C9:$BK9))</f>
        <v>2.164097836671636</v>
      </c>
      <c r="D9">
        <f>LN('61raw'!D9/GEOMEAN('61raw'!$C9:$BK9))</f>
        <v>2.0240846064449225</v>
      </c>
      <c r="E9">
        <f>LN('61raw'!E9/GEOMEAN('61raw'!$C9:$BK9))</f>
        <v>0.8781261971796146</v>
      </c>
      <c r="F9">
        <f>LN('61raw'!F9/GEOMEAN('61raw'!$C9:$BK9))</f>
        <v>1.7070749188986216</v>
      </c>
      <c r="G9">
        <f>LN('61raw'!G9/GEOMEAN('61raw'!$C9:$BK9))</f>
        <v>1.9142181288663904</v>
      </c>
      <c r="H9">
        <f>LN('61raw'!H9/GEOMEAN('61raw'!$C9:$BK9))</f>
        <v>1.2652421666195823</v>
      </c>
      <c r="I9">
        <f>LN('61raw'!I9/GEOMEAN('61raw'!$C9:$BK9))</f>
        <v>-1.141332639898511</v>
      </c>
      <c r="J9">
        <f>LN('61raw'!J9/GEOMEAN('61raw'!$C9:$BK9))</f>
        <v>-1.519769075618756</v>
      </c>
      <c r="K9">
        <f>LN('61raw'!K9/GEOMEAN('61raw'!$C9:$BK9))</f>
        <v>-1.3887408132123518</v>
      </c>
      <c r="L9">
        <f>LN('61raw'!L9/GEOMEAN('61raw'!$C9:$BK9))</f>
        <v>0.4951339449235088</v>
      </c>
      <c r="M9">
        <f>LN('61raw'!M9/GEOMEAN('61raw'!$C9:$BK9))</f>
        <v>0.6774555017174635</v>
      </c>
      <c r="N9">
        <f>LN('61raw'!N9/GEOMEAN('61raw'!$C9:$BK9))</f>
        <v>0.4261410734365574</v>
      </c>
      <c r="O9">
        <f>LN('61raw'!O9/GEOMEAN('61raw'!$C9:$BK9))</f>
        <v>0.6549826458654048</v>
      </c>
      <c r="P9">
        <f>LN('61raw'!P9/GEOMEAN('61raw'!$C9:$BK9))</f>
        <v>-0.13347471449886536</v>
      </c>
      <c r="Q9">
        <f>LN('61raw'!Q9/GEOMEAN('61raw'!$C9:$BK9))</f>
        <v>-1.2886573546553695</v>
      </c>
      <c r="R9">
        <f>LN('61raw'!R9/GEOMEAN('61raw'!$C9:$BK9))</f>
        <v>-0.5955101740954241</v>
      </c>
      <c r="S9">
        <f>LN('61raw'!S9/GEOMEAN('61raw'!$C9:$BK9))</f>
        <v>0.5214512532408822</v>
      </c>
      <c r="T9">
        <f>LN('61raw'!T9/GEOMEAN('61raw'!$C9:$BK9))</f>
        <v>0.4817109245913681</v>
      </c>
      <c r="U9">
        <f>LN('61raw'!U9/GEOMEAN('61raw'!$C9:$BK9))</f>
        <v>0.14036195113086264</v>
      </c>
      <c r="V9">
        <f>LN('61raw'!V9/GEOMEAN('61raw'!$C9:$BK9))</f>
        <v>0.5162429081337438</v>
      </c>
      <c r="W9">
        <f>LN('61raw'!W9/GEOMEAN('61raw'!$C9:$BK9))</f>
        <v>-1.1832968389975431</v>
      </c>
      <c r="X9">
        <f>LN('61raw'!X9/GEOMEAN('61raw'!$C9:$BK9))</f>
        <v>0.061269362293646434</v>
      </c>
      <c r="Y9">
        <f>LN('61raw'!Y9/GEOMEAN('61raw'!$C9:$BK9))</f>
        <v>-1.2886573546553695</v>
      </c>
      <c r="Z9">
        <f>LN('61raw'!Z9/GEOMEAN('61raw'!$C9:$BK9))</f>
        <v>-0.29599364399664035</v>
      </c>
      <c r="AA9">
        <f>LN('61raw'!AA9/GEOMEAN('61raw'!$C9:$BK9))</f>
        <v>-0.8266218950588107</v>
      </c>
      <c r="AB9">
        <f>LN('61raw'!AB9/GEOMEAN('61raw'!$C9:$BK9))</f>
        <v>-1.0497654463730204</v>
      </c>
      <c r="AC9">
        <f>LN('61raw'!AC9/GEOMEAN('61raw'!$C9:$BK9))</f>
        <v>-0.13347471449886536</v>
      </c>
      <c r="AD9">
        <f>LN('61raw'!AD9/GEOMEAN('61raw'!$C9:$BK9))</f>
        <v>-0.0452220730854519</v>
      </c>
      <c r="AE9">
        <f>LN('61raw'!AE9/GEOMEAN('61raw'!$C9:$BK9))</f>
        <v>0.6084626302305118</v>
      </c>
      <c r="AF9">
        <f>LN('61raw'!AF9/GEOMEAN('61raw'!$C9:$BK9))</f>
        <v>0.5964864391837962</v>
      </c>
      <c r="AG9">
        <f>LN('61raw'!AG9/GEOMEAN('61raw'!$C9:$BK9))</f>
        <v>-1.2886573546553695</v>
      </c>
      <c r="AH9">
        <f>LN('61raw'!AH9/GEOMEAN('61raw'!$C9:$BK9))</f>
        <v>-0.31579627129281995</v>
      </c>
      <c r="AI9">
        <f>LN('61raw'!AI9/GEOMEAN('61raw'!$C9:$BK9))</f>
        <v>-1.8691447170758768</v>
      </c>
      <c r="AJ9">
        <f>LN('61raw'!AJ9/GEOMEAN('61raw'!$C9:$BK9))</f>
        <v>-1.9644548968802018</v>
      </c>
      <c r="AK9">
        <f>LN('61raw'!AK9/GEOMEAN('61raw'!$C9:$BK9))</f>
        <v>-2.030594699384747</v>
      </c>
      <c r="AL9">
        <f>LN('61raw'!AL9/GEOMEAN('61raw'!$C9:$BK9))</f>
        <v>-2.340749627688586</v>
      </c>
      <c r="AM9">
        <f>LN('61raw'!AM9/GEOMEAN('61raw'!$C9:$BK9))</f>
        <v>1.2896336197437415</v>
      </c>
      <c r="AN9">
        <f>LN('61raw'!AN9/GEOMEAN('61raw'!$C9:$BK9))</f>
        <v>-0.08468455032943342</v>
      </c>
      <c r="AO9">
        <f>LN('61raw'!AO9/GEOMEAN('61raw'!$C9:$BK9))</f>
        <v>0.6084626302305118</v>
      </c>
      <c r="AP9">
        <f>LN('61raw'!AP9/GEOMEAN('61raw'!$C9:$BK9))</f>
        <v>0.8410849254992656</v>
      </c>
      <c r="AQ9">
        <f>LN('61raw'!AQ9/GEOMEAN('61raw'!$C9:$BK9))</f>
        <v>-0.8266218950588107</v>
      </c>
      <c r="AR9">
        <f>LN('61raw'!AR9/GEOMEAN('61raw'!$C9:$BK9))</f>
        <v>-0.10878210190849391</v>
      </c>
      <c r="AS9">
        <f>LN('61raw'!AS9/GEOMEAN('61raw'!$C9:$BK9))</f>
        <v>-0.7313117152544858</v>
      </c>
      <c r="AT9">
        <f>LN('61raw'!AT9/GEOMEAN('61raw'!$C9:$BK9))</f>
        <v>0.7419940228550346</v>
      </c>
      <c r="AU9">
        <f>LN('61raw'!AU9/GEOMEAN('61raw'!$C9:$BK9))</f>
        <v>1.450645389950945</v>
      </c>
      <c r="AV9">
        <f>LN('61raw'!AV9/GEOMEAN('61raw'!$C9:$BK9))</f>
        <v>0.06946612949782498</v>
      </c>
      <c r="AW9">
        <f>LN('61raw'!AW9/GEOMEAN('61raw'!$C9:$BK9))</f>
        <v>-0.18476800888641598</v>
      </c>
      <c r="AX9">
        <f>LN('61raw'!AX9/GEOMEAN('61raw'!$C9:$BK9))</f>
        <v>0.7209406136572021</v>
      </c>
      <c r="AY9">
        <f>LN('61raw'!AY9/GEOMEAN('61raw'!$C9:$BK9))</f>
        <v>0.8410849254992656</v>
      </c>
      <c r="AZ9">
        <f>LN('61raw'!AZ9/GEOMEAN('61raw'!$C9:$BK9))</f>
        <v>-0.49014965843759783</v>
      </c>
      <c r="BA9">
        <f>LN('61raw'!BA9/GEOMEAN('61raw'!$C9:$BK9))</f>
        <v>-0.08468455032943342</v>
      </c>
      <c r="BB9">
        <f>LN('61raw'!BB9/GEOMEAN('61raw'!$C9:$BK9))</f>
        <v>-0.7778317308893787</v>
      </c>
      <c r="BC9">
        <f>LN('61raw'!BC9/GEOMEAN('61raw'!$C9:$BK9))</f>
        <v>1.133472888988459</v>
      </c>
      <c r="BD9">
        <f>LN('61raw'!BD9/GEOMEAN('61raw'!$C9:$BK9))</f>
        <v>1.2896336197437415</v>
      </c>
      <c r="BE9">
        <f>LN('61raw'!BE9/GEOMEAN('61raw'!$C9:$BK9))</f>
        <v>0.00628722787629336</v>
      </c>
      <c r="BF9">
        <f>LN('61raw'!BF9/GEOMEAN('61raw'!$C9:$BK9))</f>
        <v>-0.13347471449886536</v>
      </c>
      <c r="BG9">
        <f>LN('61raw'!BG9/GEOMEAN('61raw'!$C9:$BK9))</f>
        <v>0.631993127640706</v>
      </c>
      <c r="BH9">
        <f>LN('61raw'!BH9/GEOMEAN('61raw'!$C9:$BK9))</f>
        <v>-0.8266218950588107</v>
      </c>
      <c r="BI9">
        <f>LN('61raw'!BI9/GEOMEAN('61raw'!$C9:$BK9))</f>
        <v>-0.09425400134558405</v>
      </c>
      <c r="BJ9">
        <f>LN('61raw'!BJ9/GEOMEAN('61raw'!$C9:$BK9))</f>
        <v>0.8123748196168342</v>
      </c>
      <c r="BK9">
        <f>LN('61raw'!BK9/GEOMEAN('61raw'!$C9:$BK9))</f>
        <v>-0.5265173026084726</v>
      </c>
    </row>
    <row r="10" spans="1:63" ht="12.75">
      <c r="A10" t="str">
        <f>'61raw'!A10</f>
        <v>BMOC 96 0510 127#9</v>
      </c>
      <c r="B10">
        <f>'61raw'!B10</f>
        <v>1</v>
      </c>
      <c r="C10">
        <f>LN('61raw'!C10/GEOMEAN('61raw'!$C10:$BK10))</f>
        <v>2.2492303120974837</v>
      </c>
      <c r="D10">
        <f>LN('61raw'!D10/GEOMEAN('61raw'!$C10:$BK10))</f>
        <v>2.1325479920172854</v>
      </c>
      <c r="E10">
        <f>LN('61raw'!E10/GEOMEAN('61raw'!$C10:$BK10))</f>
        <v>0.8725809183367748</v>
      </c>
      <c r="F10">
        <f>LN('61raw'!F10/GEOMEAN('61raw'!$C10:$BK10))</f>
        <v>1.6918147450716632</v>
      </c>
      <c r="G10">
        <f>LN('61raw'!G10/GEOMEAN('61raw'!$C10:$BK10))</f>
        <v>1.9541790095391542</v>
      </c>
      <c r="H10">
        <f>LN('61raw'!H10/GEOMEAN('61raw'!$C10:$BK10))</f>
        <v>1.2669315511063972</v>
      </c>
      <c r="I10">
        <f>LN('61raw'!I10/GEOMEAN('61raw'!$C10:$BK10))</f>
        <v>-1.3351700719864323</v>
      </c>
      <c r="J10">
        <f>LN('61raw'!J10/GEOMEAN('61raw'!$C10:$BK10))</f>
        <v>-1.566281792949819</v>
      </c>
      <c r="K10">
        <f>LN('61raw'!K10/GEOMEAN('61raw'!$C10:$BK10))</f>
        <v>-1.4178617878315456</v>
      </c>
      <c r="L10">
        <f>LN('61raw'!L10/GEOMEAN('61raw'!$C10:$BK10))</f>
        <v>0.4486212275924458</v>
      </c>
      <c r="M10">
        <f>LN('61raw'!M10/GEOMEAN('61raw'!$C10:$BK10))</f>
        <v>0.7658621022857712</v>
      </c>
      <c r="N10">
        <f>LN('61raw'!N10/GEOMEAN('61raw'!$C10:$BK10))</f>
        <v>0.6529216911051758</v>
      </c>
      <c r="O10">
        <f>LN('61raw'!O10/GEOMEAN('61raw'!$C10:$BK10))</f>
        <v>0.6309427843864005</v>
      </c>
      <c r="P10">
        <f>LN('61raw'!P10/GEOMEAN('61raw'!$C10:$BK10))</f>
        <v>-0.08467725202560338</v>
      </c>
      <c r="Q10">
        <f>LN('61raw'!Q10/GEOMEAN('61raw'!$C10:$BK10))</f>
        <v>-1.3839602361558643</v>
      </c>
      <c r="R10">
        <f>LN('61raw'!R10/GEOMEAN('61raw'!$C10:$BK10))</f>
        <v>-0.8731346123898737</v>
      </c>
      <c r="S10">
        <f>LN('61raw'!S10/GEOMEAN('61raw'!$C10:$BK10))</f>
        <v>0.5970412327107191</v>
      </c>
      <c r="T10">
        <f>LN('61raw'!T10/GEOMEAN('61raw'!$C10:$BK10))</f>
        <v>0.513159748730017</v>
      </c>
      <c r="U10">
        <f>LN('61raw'!U10/GEOMEAN('61raw'!$C10:$BK10))</f>
        <v>0.13846629928860626</v>
      </c>
      <c r="V10">
        <f>LN('61raw'!V10/GEOMEAN('61raw'!$C10:$BK10))</f>
        <v>0.37962835610549434</v>
      </c>
      <c r="W10">
        <f>LN('61raw'!W10/GEOMEAN('61raw'!$C10:$BK10))</f>
        <v>-0.9784951280476999</v>
      </c>
      <c r="X10">
        <f>LN('61raw'!X10/GEOMEAN('61raw'!$C10:$BK10))</f>
        <v>-0.15529481923955674</v>
      </c>
      <c r="Y10">
        <f>LN('61raw'!Y10/GEOMEAN('61raw'!$C10:$BK10))</f>
        <v>-0.8243444482204416</v>
      </c>
      <c r="Z10">
        <f>LN('61raw'!Z10/GEOMEAN('61raw'!$C10:$BK10))</f>
        <v>-0.3723593244773843</v>
      </c>
      <c r="AA10">
        <f>LN('61raw'!AA10/GEOMEAN('61raw'!$C10:$BK10))</f>
        <v>-0.8731346123898737</v>
      </c>
      <c r="AB10">
        <f>LN('61raw'!AB10/GEOMEAN('61raw'!$C10:$BK10))</f>
        <v>-1.3839602361558643</v>
      </c>
      <c r="AC10">
        <f>LN('61raw'!AC10/GEOMEAN('61raw'!$C10:$BK10))</f>
        <v>-0.8731346123898737</v>
      </c>
      <c r="AD10">
        <f>LN('61raw'!AD10/GEOMEAN('61raw'!$C10:$BK10))</f>
        <v>-0.04022548945476945</v>
      </c>
      <c r="AE10">
        <f>LN('61raw'!AE10/GEOMEAN('61raw'!$C10:$BK10))</f>
        <v>0.561949912899449</v>
      </c>
      <c r="AF10">
        <f>LN('61raw'!AF10/GEOMEAN('61raw'!$C10:$BK10))</f>
        <v>0.561949912899449</v>
      </c>
      <c r="AG10">
        <f>LN('61raw'!AG10/GEOMEAN('61raw'!$C10:$BK10))</f>
        <v>-1.3039175284823277</v>
      </c>
      <c r="AH10">
        <f>LN('61raw'!AH10/GEOMEAN('61raw'!$C10:$BK10))</f>
        <v>-0.288201016470161</v>
      </c>
      <c r="AI10">
        <f>LN('61raw'!AI10/GEOMEAN('61raw'!$C10:$BK10))</f>
        <v>-2.0109676142112645</v>
      </c>
      <c r="AJ10">
        <f>LN('61raw'!AJ10/GEOMEAN('61raw'!$C10:$BK10))</f>
        <v>-1.82864605741731</v>
      </c>
      <c r="AK10">
        <f>LN('61raw'!AK10/GEOMEAN('61raw'!$C10:$BK10))</f>
        <v>-1.7894253442640287</v>
      </c>
      <c r="AL10">
        <f>LN('61raw'!AL10/GEOMEAN('61raw'!$C10:$BK10))</f>
        <v>-2.0771074167158097</v>
      </c>
      <c r="AM10">
        <f>LN('61raw'!AM10/GEOMEAN('61raw'!$C10:$BK10))</f>
        <v>1.3989912731194636</v>
      </c>
      <c r="AN10">
        <f>LN('61raw'!AN10/GEOMEAN('61raw'!$C10:$BK10))</f>
        <v>0.04315611948428157</v>
      </c>
      <c r="AO10">
        <f>LN('61raw'!AO10/GEOMEAN('61raw'!$C10:$BK10))</f>
        <v>0.5854804103096432</v>
      </c>
      <c r="AP10">
        <f>LN('61raw'!AP10/GEOMEAN('61raw'!$C10:$BK10))</f>
        <v>0.8673315624506308</v>
      </c>
      <c r="AQ10">
        <f>LN('61raw'!AQ10/GEOMEAN('61raw'!$C10:$BK10))</f>
        <v>-0.31351882445445095</v>
      </c>
      <c r="AR10">
        <f>LN('61raw'!AR10/GEOMEAN('61raw'!$C10:$BK10))</f>
        <v>-0.08467725202560338</v>
      </c>
      <c r="AS10">
        <f>LN('61raw'!AS10/GEOMEAN('61raw'!$C10:$BK10))</f>
        <v>-0.5730300199395356</v>
      </c>
      <c r="AT10">
        <f>LN('61raw'!AT10/GEOMEAN('61raw'!$C10:$BK10))</f>
        <v>0.8673315624506308</v>
      </c>
      <c r="AU10">
        <f>LN('61raw'!AU10/GEOMEAN('61raw'!$C10:$BK10))</f>
        <v>1.4092477732866526</v>
      </c>
      <c r="AV10">
        <f>LN('61raw'!AV10/GEOMEAN('61raw'!$C10:$BK10))</f>
        <v>0.002334124964026237</v>
      </c>
      <c r="AW10">
        <f>LN('61raw'!AW10/GEOMEAN('61raw'!$C10:$BK10))</f>
        <v>-0.13119726766049636</v>
      </c>
      <c r="AX10">
        <f>LN('61raw'!AX10/GEOMEAN('61raw'!$C10:$BK10))</f>
        <v>0.6637326072093914</v>
      </c>
      <c r="AY10">
        <f>LN('61raw'!AY10/GEOMEAN('61raw'!$C10:$BK10))</f>
        <v>0.8673315624506308</v>
      </c>
      <c r="AZ10">
        <f>LN('61raw'!AZ10/GEOMEAN('61raw'!$C10:$BK10))</f>
        <v>-0.5154601681180575</v>
      </c>
      <c r="BA10">
        <f>LN('61raw'!BA10/GEOMEAN('61raw'!$C10:$BK10))</f>
        <v>-0.0187192842338061</v>
      </c>
      <c r="BB10">
        <f>LN('61raw'!BB10/GEOMEAN('61raw'!$C10:$BK10))</f>
        <v>-0.8731346123898737</v>
      </c>
      <c r="BC10">
        <f>LN('61raw'!BC10/GEOMEAN('61raw'!$C10:$BK10))</f>
        <v>1.2786275908695885</v>
      </c>
      <c r="BD10">
        <f>LN('61raw'!BD10/GEOMEAN('61raw'!$C10:$BK10))</f>
        <v>1.2491269264728904</v>
      </c>
      <c r="BE10">
        <f>LN('61raw'!BE10/GEOMEAN('61raw'!$C10:$BK10))</f>
        <v>-0.07113302691784608</v>
      </c>
      <c r="BF10">
        <f>LN('61raw'!BF10/GEOMEAN('61raw'!$C10:$BK10))</f>
        <v>-0.34250636132770323</v>
      </c>
      <c r="BG10">
        <f>LN('61raw'!BG10/GEOMEAN('61raw'!$C10:$BK10))</f>
        <v>0.4618664543424666</v>
      </c>
      <c r="BH10">
        <f>LN('61raw'!BH10/GEOMEAN('61raw'!$C10:$BK10))</f>
        <v>-0.7333726700147147</v>
      </c>
      <c r="BI10">
        <f>LN('61raw'!BI10/GEOMEAN('61raw'!$C10:$BK10))</f>
        <v>-0.15042862958838374</v>
      </c>
      <c r="BJ10">
        <f>LN('61raw'!BJ10/GEOMEAN('61raw'!$C10:$BK10))</f>
        <v>0.7658621022857712</v>
      </c>
      <c r="BK10">
        <f>LN('61raw'!BK10/GEOMEAN('61raw'!$C10:$BK10))</f>
        <v>-0.6107703479223825</v>
      </c>
    </row>
    <row r="11" spans="1:63" ht="12.75">
      <c r="A11" t="str">
        <f>'61raw'!A11</f>
        <v>BMOC 96 0510 127#10</v>
      </c>
      <c r="B11">
        <f>'61raw'!B11</f>
        <v>1</v>
      </c>
      <c r="C11">
        <f>LN('61raw'!C11/GEOMEAN('61raw'!$C11:$BK11))</f>
        <v>2.189216119525478</v>
      </c>
      <c r="D11">
        <f>LN('61raw'!D11/GEOMEAN('61raw'!$C11:$BK11))</f>
        <v>2.0303148369396222</v>
      </c>
      <c r="E11">
        <f>LN('61raw'!E11/GEOMEAN('61raw'!$C11:$BK11))</f>
        <v>0.8627096767845609</v>
      </c>
      <c r="F11">
        <f>LN('61raw'!F11/GEOMEAN('61raw'!$C11:$BK11))</f>
        <v>1.5647458047617522</v>
      </c>
      <c r="G11">
        <f>LN('61raw'!G11/GEOMEAN('61raw'!$C11:$BK11))</f>
        <v>1.8277905728281478</v>
      </c>
      <c r="H11">
        <f>LN('61raw'!H11/GEOMEAN('61raw'!$C11:$BK11))</f>
        <v>1.2561985938460096</v>
      </c>
      <c r="I11">
        <f>LN('61raw'!I11/GEOMEAN('61raw'!$C11:$BK11))</f>
        <v>-1.3220923805531013</v>
      </c>
      <c r="J11">
        <f>LN('61raw'!J11/GEOMEAN('61raw'!$C11:$BK11))</f>
        <v>-1.553204101516488</v>
      </c>
      <c r="K11">
        <f>LN('61raw'!K11/GEOMEAN('61raw'!$C11:$BK11))</f>
        <v>-1.0463864991480358</v>
      </c>
      <c r="L11">
        <f>LN('61raw'!L11/GEOMEAN('61raw'!$C11:$BK11))</f>
        <v>0.47494414577579747</v>
      </c>
      <c r="M11">
        <f>LN('61raw'!M11/GEOMEAN('61raw'!$C11:$BK11))</f>
        <v>0.7493809914775578</v>
      </c>
      <c r="N11">
        <f>LN('61raw'!N11/GEOMEAN('61raw'!$C11:$BK11))</f>
        <v>0.5386599601619051</v>
      </c>
      <c r="O11">
        <f>LN('61raw'!O11/GEOMEAN('61raw'!$C11:$BK11))</f>
        <v>0.6550703120063164</v>
      </c>
      <c r="P11">
        <f>LN('61raw'!P11/GEOMEAN('61raw'!$C11:$BK11))</f>
        <v>-0.16690974039659737</v>
      </c>
      <c r="Q11">
        <f>LN('61raw'!Q11/GEOMEAN('61raw'!$C11:$BK11))</f>
        <v>-1.3708825447225335</v>
      </c>
      <c r="R11">
        <f>LN('61raw'!R11/GEOMEAN('61raw'!$C11:$BK11))</f>
        <v>-0.8600569209565427</v>
      </c>
      <c r="S11">
        <f>LN('61raw'!S11/GEOMEAN('61raw'!$C11:$BK11))</f>
        <v>0.5509300527537194</v>
      </c>
      <c r="T11">
        <f>LN('61raw'!T11/GEOMEAN('61raw'!$C11:$BK11))</f>
        <v>0.42087692450552155</v>
      </c>
      <c r="U11">
        <f>LN('61raw'!U11/GEOMEAN('61raw'!$C11:$BK11))</f>
        <v>-0.027147798021438626</v>
      </c>
      <c r="V11">
        <f>LN('61raw'!V11/GEOMEAN('61raw'!$C11:$BK11))</f>
        <v>0.363718510665573</v>
      </c>
      <c r="W11">
        <f>LN('61raw'!W11/GEOMEAN('61raw'!$C11:$BK11))</f>
        <v>-1.2908398370489969</v>
      </c>
      <c r="X11">
        <f>LN('61raw'!X11/GEOMEAN('61raw'!$C11:$BK11))</f>
        <v>-0.1422171278062259</v>
      </c>
      <c r="Y11">
        <f>LN('61raw'!Y11/GEOMEAN('61raw'!$C11:$BK11))</f>
        <v>-1.0463864991480358</v>
      </c>
      <c r="Z11">
        <f>LN('61raw'!Z11/GEOMEAN('61raw'!$C11:$BK11))</f>
        <v>-0.21820303478414785</v>
      </c>
      <c r="AA11">
        <f>LN('61raw'!AA11/GEOMEAN('61raw'!$C11:$BK11))</f>
        <v>-0.8112667567871107</v>
      </c>
      <c r="AB11">
        <f>LN('61raw'!AB11/GEOMEAN('61raw'!$C11:$BK11))</f>
        <v>-1.216731864895275</v>
      </c>
      <c r="AC11">
        <f>LN('61raw'!AC11/GEOMEAN('61raw'!$C11:$BK11))</f>
        <v>-0.6530427515722164</v>
      </c>
      <c r="AD11">
        <f>LN('61raw'!AD11/GEOMEAN('61raw'!$C11:$BK11))</f>
        <v>0.09545452407089376</v>
      </c>
      <c r="AE11">
        <f>LN('61raw'!AE11/GEOMEAN('61raw'!$C11:$BK11))</f>
        <v>0.526237440163348</v>
      </c>
      <c r="AF11">
        <f>LN('61raw'!AF11/GEOMEAN('61raw'!$C11:$BK11))</f>
        <v>0.598558101742974</v>
      </c>
      <c r="AG11">
        <f>LN('61raw'!AG11/GEOMEAN('61raw'!$C11:$BK11))</f>
        <v>-1.2908398370489969</v>
      </c>
      <c r="AH11">
        <f>LN('61raw'!AH11/GEOMEAN('61raw'!$C11:$BK11))</f>
        <v>-0.2751233250368302</v>
      </c>
      <c r="AI11">
        <f>LN('61raw'!AI11/GEOMEAN('61raw'!$C11:$BK11))</f>
        <v>-1.815568365983979</v>
      </c>
      <c r="AJ11">
        <f>LN('61raw'!AJ11/GEOMEAN('61raw'!$C11:$BK11))</f>
        <v>-1.815568365983979</v>
      </c>
      <c r="AK11">
        <f>LN('61raw'!AK11/GEOMEAN('61raw'!$C11:$BK11))</f>
        <v>-1.9098790454552204</v>
      </c>
      <c r="AL11">
        <f>LN('61raw'!AL11/GEOMEAN('61raw'!$C11:$BK11))</f>
        <v>-2.0640297252824786</v>
      </c>
      <c r="AM11">
        <f>LN('61raw'!AM11/GEOMEAN('61raw'!$C11:$BK11))</f>
        <v>1.4324778361840016</v>
      </c>
      <c r="AN11">
        <f>LN('61raw'!AN11/GEOMEAN('61raw'!$C11:$BK11))</f>
        <v>0.09545452407089376</v>
      </c>
      <c r="AO11">
        <f>LN('61raw'!AO11/GEOMEAN('61raw'!$C11:$BK11))</f>
        <v>0.6768102986427225</v>
      </c>
      <c r="AP11">
        <f>LN('61raw'!AP11/GEOMEAN('61raw'!$C11:$BK11))</f>
        <v>0.8978009965958309</v>
      </c>
      <c r="AQ11">
        <f>LN('61raw'!AQ11/GEOMEAN('61raw'!$C11:$BK11))</f>
        <v>-0.6369133696423328</v>
      </c>
      <c r="AR11">
        <f>LN('61raw'!AR11/GEOMEAN('61raw'!$C11:$BK11))</f>
        <v>-0.09458907881697129</v>
      </c>
      <c r="AS11">
        <f>LN('61raw'!AS11/GEOMEAN('61raw'!$C11:$BK11))</f>
        <v>-0.3592816330440535</v>
      </c>
      <c r="AT11">
        <f>LN('61raw'!AT11/GEOMEAN('61raw'!$C11:$BK11))</f>
        <v>0.7147427021659747</v>
      </c>
      <c r="AU11">
        <f>LN('61raw'!AU11/GEOMEAN('61raw'!$C11:$BK11))</f>
        <v>1.4223254647199834</v>
      </c>
      <c r="AV11">
        <f>LN('61raw'!AV11/GEOMEAN('61raw'!$C11:$BK11))</f>
        <v>0.05623381091761249</v>
      </c>
      <c r="AW11">
        <f>LN('61raw'!AW11/GEOMEAN('61raw'!$C11:$BK11))</f>
        <v>-0.058055335484515205</v>
      </c>
      <c r="AX11">
        <f>LN('61raw'!AX11/GEOMEAN('61raw'!$C11:$BK11))</f>
        <v>0.526237440163348</v>
      </c>
      <c r="AY11">
        <f>LN('61raw'!AY11/GEOMEAN('61raw'!$C11:$BK11))</f>
        <v>0.8978009965958309</v>
      </c>
      <c r="AZ11">
        <f>LN('61raw'!AZ11/GEOMEAN('61raw'!$C11:$BK11))</f>
        <v>-0.7202949785813839</v>
      </c>
      <c r="BA11">
        <f>LN('61raw'!BA11/GEOMEAN('61raw'!$C11:$BK11))</f>
        <v>-0.1422171278062259</v>
      </c>
      <c r="BB11">
        <f>LN('61raw'!BB11/GEOMEAN('61raw'!$C11:$BK11))</f>
        <v>-0.24487128186630916</v>
      </c>
      <c r="BC11">
        <f>LN('61raw'!BC11/GEOMEAN('61raw'!$C11:$BK11))</f>
        <v>1.3032661047039953</v>
      </c>
      <c r="BD11">
        <f>LN('61raw'!BD11/GEOMEAN('61raw'!$C11:$BK11))</f>
        <v>1.2917052823029194</v>
      </c>
      <c r="BE11">
        <f>LN('61raw'!BE11/GEOMEAN('61raw'!$C11:$BK11))</f>
        <v>0.015411816397357173</v>
      </c>
      <c r="BF11">
        <f>LN('61raw'!BF11/GEOMEAN('61raw'!$C11:$BK11))</f>
        <v>-0.45459181284837835</v>
      </c>
      <c r="BG11">
        <f>LN('61raw'!BG11/GEOMEAN('61raw'!$C11:$BK11))</f>
        <v>0.44827589869363615</v>
      </c>
      <c r="BH11">
        <f>LN('61raw'!BH11/GEOMEAN('61raw'!$C11:$BK11))</f>
        <v>-0.7647467411522177</v>
      </c>
      <c r="BI11">
        <f>LN('61raw'!BI11/GEOMEAN('61raw'!$C11:$BK11))</f>
        <v>-0.3213691018851708</v>
      </c>
      <c r="BJ11">
        <f>LN('61raw'!BJ11/GEOMEAN('61raw'!$C11:$BK11))</f>
        <v>0.8076498996015335</v>
      </c>
      <c r="BK11">
        <f>LN('61raw'!BK11/GEOMEAN('61raw'!$C11:$BK11))</f>
        <v>-0.5976926564890516</v>
      </c>
    </row>
    <row r="12" spans="1:63" ht="12.75">
      <c r="A12" t="str">
        <f>'61raw'!A12</f>
        <v>BMOC 96 0510 127#11</v>
      </c>
      <c r="B12">
        <f>'61raw'!B12</f>
        <v>1</v>
      </c>
      <c r="C12">
        <f>LN('61raw'!C12/GEOMEAN('61raw'!$C12:$BK12))</f>
        <v>2.156302474705883</v>
      </c>
      <c r="D12">
        <f>LN('61raw'!D12/GEOMEAN('61raw'!$C12:$BK12))</f>
        <v>2.00760139964619</v>
      </c>
      <c r="E12">
        <f>LN('61raw'!E12/GEOMEAN('61raw'!$C12:$BK12))</f>
        <v>0.935800368428737</v>
      </c>
      <c r="F12">
        <f>LN('61raw'!F12/GEOMEAN('61raw'!$C12:$BK12))</f>
        <v>1.6289475489886822</v>
      </c>
      <c r="G12">
        <f>LN('61raw'!G12/GEOMEAN('61raw'!$C12:$BK12))</f>
        <v>1.8709595846072749</v>
      </c>
      <c r="H12">
        <f>LN('61raw'!H12/GEOMEAN('61raw'!$C12:$BK12))</f>
        <v>1.258573760691788</v>
      </c>
      <c r="I12">
        <f>LN('61raw'!I12/GEOMEAN('61raw'!$C12:$BK12))</f>
        <v>-1.2332533319407861</v>
      </c>
      <c r="J12">
        <f>LN('61raw'!J12/GEOMEAN('61raw'!$C12:$BK12))</f>
        <v>-1.5396275374047197</v>
      </c>
      <c r="K12">
        <f>LN('61raw'!K12/GEOMEAN('61raw'!$C12:$BK12))</f>
        <v>-0.7224277081747955</v>
      </c>
      <c r="L12">
        <f>LN('61raw'!L12/GEOMEAN('61raw'!$C12:$BK12))</f>
        <v>0.40358355468142865</v>
      </c>
      <c r="M12">
        <f>LN('61raw'!M12/GEOMEAN('61raw'!$C12:$BK12))</f>
        <v>0.6844859401478308</v>
      </c>
      <c r="N12">
        <f>LN('61raw'!N12/GEOMEAN('61raw'!$C12:$BK12))</f>
        <v>0.6700972026957311</v>
      </c>
      <c r="O12">
        <f>LN('61raw'!O12/GEOMEAN('61raw'!$C12:$BK12))</f>
        <v>0.5993281318075241</v>
      </c>
      <c r="P12">
        <f>LN('61raw'!P12/GEOMEAN('61raw'!$C12:$BK12))</f>
        <v>-0.3169626000666311</v>
      </c>
      <c r="Q12">
        <f>LN('61raw'!Q12/GEOMEAN('61raw'!$C12:$BK12))</f>
        <v>-1.1032002036925883</v>
      </c>
      <c r="R12">
        <f>LN('61raw'!R12/GEOMEAN('61raw'!$C12:$BK12))</f>
        <v>-0.6046446725184121</v>
      </c>
      <c r="S12">
        <f>LN('61raw'!S12/GEOMEAN('61raw'!$C12:$BK12))</f>
        <v>0.6787131610620897</v>
      </c>
      <c r="T12">
        <f>LN('61raw'!T12/GEOMEAN('61raw'!$C12:$BK12))</f>
        <v>0.5964750628251175</v>
      </c>
      <c r="U12">
        <f>LN('61raw'!U12/GEOMEAN('61raw'!$C12:$BK12))</f>
        <v>0.11613245578420256</v>
      </c>
      <c r="V12">
        <f>LN('61raw'!V12/GEOMEAN('61raw'!$C12:$BK12))</f>
        <v>0.506237708741512</v>
      </c>
      <c r="W12">
        <f>LN('61raw'!W12/GEOMEAN('61raw'!$C12:$BK12))</f>
        <v>-0.9773199578035854</v>
      </c>
      <c r="X12">
        <f>LN('61raw'!X12/GEOMEAN('61raw'!$C12:$BK12))</f>
        <v>0.0115414669054049</v>
      </c>
      <c r="Y12">
        <f>LN('61raw'!Y12/GEOMEAN('61raw'!$C12:$BK12))</f>
        <v>-0.7825316322445008</v>
      </c>
      <c r="Z12">
        <f>LN('61raw'!Z12/GEOMEAN('61raw'!$C12:$BK12))</f>
        <v>-0.19179945711262505</v>
      </c>
      <c r="AA12">
        <f>LN('61raw'!AA12/GEOMEAN('61raw'!$C12:$BK12))</f>
        <v>-0.8849466376725703</v>
      </c>
      <c r="AB12">
        <f>LN('61raw'!AB12/GEOMEAN('61raw'!$C12:$BK12))</f>
        <v>-0.9047492649687501</v>
      </c>
      <c r="AC12">
        <f>LN('61raw'!AC12/GEOMEAN('61raw'!$C12:$BK12))</f>
        <v>-0.45334706167356015</v>
      </c>
      <c r="AD12">
        <f>LN('61raw'!AD12/GEOMEAN('61raw'!$C12:$BK12))</f>
        <v>0.15464231054607838</v>
      </c>
      <c r="AE12">
        <f>LN('61raw'!AE12/GEOMEAN('61raw'!$C12:$BK12))</f>
        <v>0.4302518017635901</v>
      </c>
      <c r="AF12">
        <f>LN('61raw'!AF12/GEOMEAN('61raw'!$C12:$BK12))</f>
        <v>0.5303352603205724</v>
      </c>
      <c r="AG12">
        <f>LN('61raw'!AG12/GEOMEAN('61raw'!$C12:$BK12))</f>
        <v>-1.4155748887347408</v>
      </c>
      <c r="AH12">
        <f>LN('61raw'!AH12/GEOMEAN('61raw'!$C12:$BK12))</f>
        <v>-0.4212157834907667</v>
      </c>
      <c r="AI12">
        <f>LN('61raw'!AI12/GEOMEAN('61raw'!$C12:$BK12))</f>
        <v>-1.9843133586661654</v>
      </c>
      <c r="AJ12">
        <f>LN('61raw'!AJ12/GEOMEAN('61raw'!$C12:$BK12))</f>
        <v>-1.8602607099961865</v>
      </c>
      <c r="AK12">
        <f>LN('61raw'!AK12/GEOMEAN('61raw'!$C12:$BK12))</f>
        <v>-2.108722069294686</v>
      </c>
      <c r="AL12">
        <f>LN('61raw'!AL12/GEOMEAN('61raw'!$C12:$BK12))</f>
        <v>-2.2657258181043507</v>
      </c>
      <c r="AM12">
        <f>LN('61raw'!AM12/GEOMEAN('61raw'!$C12:$BK12))</f>
        <v>1.281302011769344</v>
      </c>
      <c r="AN12">
        <f>LN('61raw'!AN12/GEOMEAN('61raw'!$C12:$BK12))</f>
        <v>0.05076218005868628</v>
      </c>
      <c r="AO12">
        <f>LN('61raw'!AO12/GEOMEAN('61raw'!$C12:$BK12))</f>
        <v>0.5654265801318427</v>
      </c>
      <c r="AP12">
        <f>LN('61raw'!AP12/GEOMEAN('61raw'!$C12:$BK12))</f>
        <v>0.7987869724071229</v>
      </c>
      <c r="AQ12">
        <f>LN('61raw'!AQ12/GEOMEAN('61raw'!$C12:$BK12))</f>
        <v>-0.6074977415008184</v>
      </c>
      <c r="AR12">
        <f>LN('61raw'!AR12/GEOMEAN('61raw'!$C12:$BK12))</f>
        <v>-0.09381904875242127</v>
      </c>
      <c r="AS12">
        <f>LN('61raw'!AS12/GEOMEAN('61raw'!$C12:$BK12))</f>
        <v>-0.6074977415008184</v>
      </c>
      <c r="AT12">
        <f>LN('61raw'!AT12/GEOMEAN('61raw'!$C12:$BK12))</f>
        <v>0.6884101801636192</v>
      </c>
      <c r="AU12">
        <f>LN('61raw'!AU12/GEOMEAN('61raw'!$C12:$BK12))</f>
        <v>1.2700024565154107</v>
      </c>
      <c r="AV12">
        <f>LN('61raw'!AV12/GEOMEAN('61raw'!$C12:$BK12))</f>
        <v>-0.07184014203364598</v>
      </c>
      <c r="AW12">
        <f>LN('61raw'!AW12/GEOMEAN('61raw'!$C12:$BK12))</f>
        <v>-0.47396634887629585</v>
      </c>
      <c r="AX12">
        <f>LN('61raw'!AX12/GEOMEAN('61raw'!$C12:$BK12))</f>
        <v>0.5303352603205724</v>
      </c>
      <c r="AY12">
        <f>LN('61raw'!AY12/GEOMEAN('61raw'!$C12:$BK12))</f>
        <v>0.9226907992791415</v>
      </c>
      <c r="AZ12">
        <f>LN('61raw'!AZ12/GEOMEAN('61raw'!$C12:$BK12))</f>
        <v>-0.5165259632950917</v>
      </c>
      <c r="BA12">
        <f>LN('61raw'!BA12/GEOMEAN('61raw'!$C12:$BK12))</f>
        <v>-0.1392814228291787</v>
      </c>
      <c r="BB12">
        <f>LN('61raw'!BB12/GEOMEAN('61raw'!$C12:$BK12))</f>
        <v>-0.5701102094291981</v>
      </c>
      <c r="BC12">
        <f>LN('61raw'!BC12/GEOMEAN('61raw'!$C12:$BK12))</f>
        <v>1.2077922251374307</v>
      </c>
      <c r="BD12">
        <f>LN('61raw'!BD12/GEOMEAN('61raw'!$C12:$BK12))</f>
        <v>1.1364710638908881</v>
      </c>
      <c r="BE12">
        <f>LN('61raw'!BE12/GEOMEAN('61raw'!$C12:$BK12))</f>
        <v>-0.11629190460447993</v>
      </c>
      <c r="BF12">
        <f>LN('61raw'!BF12/GEOMEAN('61raw'!$C12:$BK12))</f>
        <v>-0.40397397705626087</v>
      </c>
      <c r="BG12">
        <f>LN('61raw'!BG12/GEOMEAN('61raw'!$C12:$BK12))</f>
        <v>0.45622728816685065</v>
      </c>
      <c r="BH12">
        <f>LN('61raw'!BH12/GEOMEAN('61raw'!$C12:$BK12))</f>
        <v>-0.9047492649687501</v>
      </c>
      <c r="BI12">
        <f>LN('61raw'!BI12/GEOMEAN('61raw'!$C12:$BK12))</f>
        <v>-0.1555126177577612</v>
      </c>
      <c r="BJ12">
        <f>LN('61raw'!BJ12/GEOMEAN('61raw'!$C12:$BK12))</f>
        <v>0.7999988272696752</v>
      </c>
      <c r="BK12">
        <f>LN('61raw'!BK12/GEOMEAN('61raw'!$C12:$BK12))</f>
        <v>-0.5165259632950917</v>
      </c>
    </row>
    <row r="13" spans="1:63" ht="12.75">
      <c r="A13" t="str">
        <f>'61raw'!A13</f>
        <v>BMOC 96 0510 127#12</v>
      </c>
      <c r="B13">
        <f>'61raw'!B13</f>
        <v>1</v>
      </c>
      <c r="C13">
        <f>LN('61raw'!C13/GEOMEAN('61raw'!$C13:$BK13))</f>
        <v>2.188493585478445</v>
      </c>
      <c r="D13">
        <f>LN('61raw'!D13/GEOMEAN('61raw'!$C13:$BK13))</f>
        <v>2.0964521454512473</v>
      </c>
      <c r="E13">
        <f>LN('61raw'!E13/GEOMEAN('61raw'!$C13:$BK13))</f>
        <v>0.9009900307932198</v>
      </c>
      <c r="F13">
        <f>LN('61raw'!F13/GEOMEAN('61raw'!$C13:$BK13))</f>
        <v>1.627473631620757</v>
      </c>
      <c r="G13">
        <f>LN('61raw'!G13/GEOMEAN('61raw'!$C13:$BK13))</f>
        <v>1.9172027876942628</v>
      </c>
      <c r="H13">
        <f>LN('61raw'!H13/GEOMEAN('61raw'!$C13:$BK13))</f>
        <v>1.2338236945705245</v>
      </c>
      <c r="I13">
        <f>LN('61raw'!I13/GEOMEAN('61raw'!$C13:$BK13))</f>
        <v>-1.3359977797150127</v>
      </c>
      <c r="J13">
        <f>LN('61raw'!J13/GEOMEAN('61raw'!$C13:$BK13))</f>
        <v>-1.5671095006783993</v>
      </c>
      <c r="K13">
        <f>LN('61raw'!K13/GEOMEAN('61raw'!$C13:$BK13))</f>
        <v>-0.9252556145060045</v>
      </c>
      <c r="L13">
        <f>LN('61raw'!L13/GEOMEAN('61raw'!$C13:$BK13))</f>
        <v>0.5123320410014367</v>
      </c>
      <c r="M13">
        <f>LN('61raw'!M13/GEOMEAN('61raw'!$C13:$BK13))</f>
        <v>0.765034394557191</v>
      </c>
      <c r="N13">
        <f>LN('61raw'!N13/GEOMEAN('61raw'!$C13:$BK13))</f>
        <v>0.7552782196118262</v>
      </c>
      <c r="O13">
        <f>LN('61raw'!O13/GEOMEAN('61raw'!$C13:$BK13))</f>
        <v>0.6520939833765954</v>
      </c>
      <c r="P13">
        <f>LN('61raw'!P13/GEOMEAN('61raw'!$C13:$BK13))</f>
        <v>-0.28617565521633503</v>
      </c>
      <c r="Q13">
        <f>LN('61raw'!Q13/GEOMEAN('61raw'!$C13:$BK13))</f>
        <v>-1.3047452362109082</v>
      </c>
      <c r="R13">
        <f>LN('61raw'!R13/GEOMEAN('61raw'!$C13:$BK13))</f>
        <v>-0.537490083497241</v>
      </c>
      <c r="S13">
        <f>LN('61raw'!S13/GEOMEAN('61raw'!$C13:$BK13))</f>
        <v>0.6692262067744458</v>
      </c>
      <c r="T13">
        <f>LN('61raw'!T13/GEOMEAN('61raw'!$C13:$BK13))</f>
        <v>0.5729566628178715</v>
      </c>
      <c r="U13">
        <f>LN('61raw'!U13/GEOMEAN('61raw'!$C13:$BK13))</f>
        <v>0.13530486821380583</v>
      </c>
      <c r="V13">
        <f>LN('61raw'!V13/GEOMEAN('61raw'!$C13:$BK13))</f>
        <v>0.4870142330171469</v>
      </c>
      <c r="W13">
        <f>LN('61raw'!W13/GEOMEAN('61raw'!$C13:$BK13))</f>
        <v>-0.37318703220596466</v>
      </c>
      <c r="X13">
        <f>LN('61raw'!X13/GEOMEAN('61raw'!$C13:$BK13))</f>
        <v>0.137638591560026</v>
      </c>
      <c r="Y13">
        <f>LN('61raw'!Y13/GEOMEAN('61raw'!$C13:$BK13))</f>
        <v>-1.1224236794169538</v>
      </c>
      <c r="Z13">
        <f>LN('61raw'!Z13/GEOMEAN('61raw'!$C13:$BK13))</f>
        <v>0.042328411755701054</v>
      </c>
      <c r="AA13">
        <f>LN('61raw'!AA13/GEOMEAN('61raw'!$C13:$BK13))</f>
        <v>-0.8739623201184539</v>
      </c>
      <c r="AB13">
        <f>LN('61raw'!AB13/GEOMEAN('61raw'!$C13:$BK13))</f>
        <v>-1.5473068733822197</v>
      </c>
      <c r="AC13">
        <f>LN('61raw'!AC13/GEOMEAN('61raw'!$C13:$BK13))</f>
        <v>-0.6767942552075048</v>
      </c>
      <c r="AD13">
        <f>LN('61raw'!AD13/GEOMEAN('61raw'!$C13:$BK13))</f>
        <v>0.09233883233036254</v>
      </c>
      <c r="AE13">
        <f>LN('61raw'!AE13/GEOMEAN('61raw'!$C13:$BK13))</f>
        <v>0.4343704995317248</v>
      </c>
      <c r="AF13">
        <f>LN('61raw'!AF13/GEOMEAN('61raw'!$C13:$BK13))</f>
        <v>0.5370246535918082</v>
      </c>
      <c r="AG13">
        <f>LN('61raw'!AG13/GEOMEAN('61raw'!$C13:$BK13))</f>
        <v>-1.3847879438844446</v>
      </c>
      <c r="AH13">
        <f>LN('61raw'!AH13/GEOMEAN('61raw'!$C13:$BK13))</f>
        <v>-0.40235740950574456</v>
      </c>
      <c r="AI13">
        <f>LN('61raw'!AI13/GEOMEAN('61raw'!$C13:$BK13))</f>
        <v>-2.011795321939845</v>
      </c>
      <c r="AJ13">
        <f>LN('61raw'!AJ13/GEOMEAN('61raw'!$C13:$BK13))</f>
        <v>-2.011795321939845</v>
      </c>
      <c r="AK13">
        <f>LN('61raw'!AK13/GEOMEAN('61raw'!$C13:$BK13))</f>
        <v>-2.07793512444439</v>
      </c>
      <c r="AL13">
        <f>LN('61raw'!AL13/GEOMEAN('61raw'!$C13:$BK13))</f>
        <v>-2.234938873254055</v>
      </c>
      <c r="AM13">
        <f>LN('61raw'!AM13/GEOMEAN('61raw'!$C13:$BK13))</f>
        <v>1.3929955952324407</v>
      </c>
      <c r="AN13">
        <f>LN('61raw'!AN13/GEOMEAN('61raw'!$C13:$BK13))</f>
        <v>0.06213103905188092</v>
      </c>
      <c r="AO13">
        <f>LN('61raw'!AO13/GEOMEAN('61raw'!$C13:$BK13))</f>
        <v>0.4610387466138862</v>
      </c>
      <c r="AP13">
        <f>LN('61raw'!AP13/GEOMEAN('61raw'!$C13:$BK13))</f>
        <v>0.8031342407894613</v>
      </c>
      <c r="AQ13">
        <f>LN('61raw'!AQ13/GEOMEAN('61raw'!$C13:$BK13))</f>
        <v>-0.5767107966505224</v>
      </c>
      <c r="AR13">
        <f>LN('61raw'!AR13/GEOMEAN('61raw'!$C13:$BK13))</f>
        <v>-0.15612252696813708</v>
      </c>
      <c r="AS13">
        <f>LN('61raw'!AS13/GEOMEAN('61raw'!$C13:$BK13))</f>
        <v>-0.6255009608199542</v>
      </c>
      <c r="AT13">
        <f>LN('61raw'!AT13/GEOMEAN('61raw'!$C13:$BK13))</f>
        <v>0.5846527025810628</v>
      </c>
      <c r="AU13">
        <f>LN('61raw'!AU13/GEOMEAN('61raw'!$C13:$BK13))</f>
        <v>1.3176912121683102</v>
      </c>
      <c r="AV13">
        <f>LN('61raw'!AV13/GEOMEAN('61raw'!$C13:$BK13))</f>
        <v>0.022125704438181668</v>
      </c>
      <c r="AW13">
        <f>LN('61raw'!AW13/GEOMEAN('61raw'!$C13:$BK13))</f>
        <v>-0.12472567290746506</v>
      </c>
      <c r="AX13">
        <f>LN('61raw'!AX13/GEOMEAN('61raw'!$C13:$BK13))</f>
        <v>0.5611222051708686</v>
      </c>
      <c r="AY13">
        <f>LN('61raw'!AY13/GEOMEAN('61raw'!$C13:$BK13))</f>
        <v>0.8446748842806384</v>
      </c>
      <c r="AZ13">
        <f>LN('61raw'!AZ13/GEOMEAN('61raw'!$C13:$BK13))</f>
        <v>-0.5531802992403281</v>
      </c>
      <c r="BA13">
        <f>LN('61raw'!BA13/GEOMEAN('61raw'!$C13:$BK13))</f>
        <v>-0.13202497538907665</v>
      </c>
      <c r="BB13">
        <f>LN('61raw'!BB13/GEOMEAN('61raw'!$C13:$BK13))</f>
        <v>-0.5767107966505224</v>
      </c>
      <c r="BC13">
        <f>LN('61raw'!BC13/GEOMEAN('61raw'!$C13:$BK13))</f>
        <v>1.1909511209984722</v>
      </c>
      <c r="BD13">
        <f>LN('61raw'!BD13/GEOMEAN('61raw'!$C13:$BK13))</f>
        <v>1.1801614135770921</v>
      </c>
      <c r="BE13">
        <f>LN('61raw'!BE13/GEOMEAN('61raw'!$C13:$BK13))</f>
        <v>-0.041053197183349856</v>
      </c>
      <c r="BF13">
        <f>LN('61raw'!BF13/GEOMEAN('61raw'!$C13:$BK13))</f>
        <v>-0.18081513955850861</v>
      </c>
      <c r="BG13">
        <f>LN('61raw'!BG13/GEOMEAN('61raw'!$C13:$BK13))</f>
        <v>0.4477935198638656</v>
      </c>
      <c r="BH13">
        <f>LN('61raw'!BH13/GEOMEAN('61raw'!$C13:$BK13))</f>
        <v>-0.9793228357762803</v>
      </c>
      <c r="BI13">
        <f>LN('61raw'!BI13/GEOMEAN('61raw'!$C13:$BK13))</f>
        <v>-0.23684297102817112</v>
      </c>
      <c r="BJ13">
        <f>LN('61raw'!BJ13/GEOMEAN('61raw'!$C13:$BK13))</f>
        <v>0.7937445004396224</v>
      </c>
      <c r="BK13">
        <f>LN('61raw'!BK13/GEOMEAN('61raw'!$C13:$BK13))</f>
        <v>-0.5625261616585657</v>
      </c>
    </row>
    <row r="14" spans="1:63" ht="12.75">
      <c r="A14" t="str">
        <f>'61raw'!A14</f>
        <v>BMOC 96 0510 127#13</v>
      </c>
      <c r="B14">
        <f>'61raw'!B14</f>
        <v>1</v>
      </c>
      <c r="C14">
        <f>LN('61raw'!C14/GEOMEAN('61raw'!$C14:$BK14))</f>
        <v>2.20626527306595</v>
      </c>
      <c r="D14">
        <f>LN('61raw'!D14/GEOMEAN('61raw'!$C14:$BK14))</f>
        <v>2.127622145746837</v>
      </c>
      <c r="E14">
        <f>LN('61raw'!E14/GEOMEAN('61raw'!$C14:$BK14))</f>
        <v>0.9502289792256128</v>
      </c>
      <c r="F14">
        <f>LN('61raw'!F14/GEOMEAN('61raw'!$C14:$BK14))</f>
        <v>1.7221570376386723</v>
      </c>
      <c r="G14">
        <f>LN('61raw'!G14/GEOMEAN('61raw'!$C14:$BK14))</f>
        <v>1.9573489274690568</v>
      </c>
      <c r="H14">
        <f>LN('61raw'!H14/GEOMEAN('61raw'!$C14:$BK14))</f>
        <v>1.2994995289901352</v>
      </c>
      <c r="I14">
        <f>LN('61raw'!I14/GEOMEAN('61raw'!$C14:$BK14))</f>
        <v>-1.3688854157196435</v>
      </c>
      <c r="J14">
        <f>LN('61raw'!J14/GEOMEAN('61raw'!$C14:$BK14))</f>
        <v>-1.437878287206595</v>
      </c>
      <c r="K14">
        <f>LN('61raw'!K14/GEOMEAN('61raw'!$C14:$BK14))</f>
        <v>-1.0443893701451459</v>
      </c>
      <c r="L14">
        <f>LN('61raw'!L14/GEOMEAN('61raw'!$C14:$BK14))</f>
        <v>0.42287405350841156</v>
      </c>
      <c r="M14">
        <f>LN('61raw'!M14/GEOMEAN('61raw'!$C14:$BK14))</f>
        <v>0.7311754131629282</v>
      </c>
      <c r="N14">
        <f>LN('61raw'!N14/GEOMEAN('61raw'!$C14:$BK14))</f>
        <v>0.6460176048226215</v>
      </c>
      <c r="O14">
        <f>LN('61raw'!O14/GEOMEAN('61raw'!$C14:$BK14))</f>
        <v>0.6460176048226215</v>
      </c>
      <c r="P14">
        <f>LN('61raw'!P14/GEOMEAN('61raw'!$C14:$BK14))</f>
        <v>-0.06960243158938259</v>
      </c>
      <c r="Q14">
        <f>LN('61raw'!Q14/GEOMEAN('61raw'!$C14:$BK14))</f>
        <v>-1.437878287206595</v>
      </c>
      <c r="R14">
        <f>LN('61raw'!R14/GEOMEAN('61raw'!$C14:$BK14))</f>
        <v>-0.7904011434798379</v>
      </c>
      <c r="S14">
        <f>LN('61raw'!S14/GEOMEAN('61raw'!$C14:$BK14))</f>
        <v>0.5218036788359475</v>
      </c>
      <c r="T14">
        <f>LN('61raw'!T14/GEOMEAN('61raw'!$C14:$BK14))</f>
        <v>0.5218036788359475</v>
      </c>
      <c r="U14">
        <f>LN('61raw'!U14/GEOMEAN('61raw'!$C14:$BK14))</f>
        <v>0.05823093992050241</v>
      </c>
      <c r="V14">
        <f>LN('61raw'!V14/GEOMEAN('61raw'!$C14:$BK14))</f>
        <v>0.3947031765417153</v>
      </c>
      <c r="W14">
        <f>LN('61raw'!W14/GEOMEAN('61raw'!$C14:$BK14))</f>
        <v>-1.0205787214514275</v>
      </c>
      <c r="X14">
        <f>LN('61raw'!X14/GEOMEAN('61raw'!$C14:$BK14))</f>
        <v>-0.07873491515265499</v>
      </c>
      <c r="Y14">
        <f>LN('61raw'!Y14/GEOMEAN('61raw'!$C14:$BK14))</f>
        <v>-1.1065211512521522</v>
      </c>
      <c r="Z14">
        <f>LN('61raw'!Z14/GEOMEAN('61raw'!$C14:$BK14))</f>
        <v>-0.2702731270515337</v>
      </c>
      <c r="AA14">
        <f>LN('61raw'!AA14/GEOMEAN('61raw'!$C14:$BK14))</f>
        <v>-0.8580597919536528</v>
      </c>
      <c r="AB14">
        <f>LN('61raw'!AB14/GEOMEAN('61raw'!$C14:$BK14))</f>
        <v>-1.5314043452174184</v>
      </c>
      <c r="AC14">
        <f>LN('61raw'!AC14/GEOMEAN('61raw'!$C14:$BK14))</f>
        <v>-0.772117362152928</v>
      </c>
      <c r="AD14">
        <f>LN('61raw'!AD14/GEOMEAN('61raw'!$C14:$BK14))</f>
        <v>0.15586940948441844</v>
      </c>
      <c r="AE14">
        <f>LN('61raw'!AE14/GEOMEAN('61raw'!$C14:$BK14))</f>
        <v>0.3947031765417153</v>
      </c>
      <c r="AF14">
        <f>LN('61raw'!AF14/GEOMEAN('61raw'!$C14:$BK14))</f>
        <v>0.5770247333356698</v>
      </c>
      <c r="AG14">
        <f>LN('61raw'!AG14/GEOMEAN('61raw'!$C14:$BK14))</f>
        <v>-1.3200952515502116</v>
      </c>
      <c r="AH14">
        <f>LN('61raw'!AH14/GEOMEAN('61raw'!$C14:$BK14))</f>
        <v>-0.3472341681876621</v>
      </c>
      <c r="AI14">
        <f>LN('61raw'!AI14/GEOMEAN('61raw'!$C14:$BK14))</f>
        <v>-1.9958927937750437</v>
      </c>
      <c r="AJ14">
        <f>LN('61raw'!AJ14/GEOMEAN('61raw'!$C14:$BK14))</f>
        <v>-1.9958927937750437</v>
      </c>
      <c r="AK14">
        <f>LN('61raw'!AK14/GEOMEAN('61raw'!$C14:$BK14))</f>
        <v>-2.0620325962795887</v>
      </c>
      <c r="AL14">
        <f>LN('61raw'!AL14/GEOMEAN('61raw'!$C14:$BK14))</f>
        <v>-2.10125330943287</v>
      </c>
      <c r="AM14">
        <f>LN('61raw'!AM14/GEOMEAN('61raw'!$C14:$BK14))</f>
        <v>1.4140660935556844</v>
      </c>
      <c r="AN14">
        <f>LN('61raw'!AN14/GEOMEAN('61raw'!$C14:$BK14))</f>
        <v>0.13519198105663074</v>
      </c>
      <c r="AO14">
        <f>LN('61raw'!AO14/GEOMEAN('61raw'!$C14:$BK14))</f>
        <v>0.6460176048226215</v>
      </c>
      <c r="AP14">
        <f>LN('61raw'!AP14/GEOMEAN('61raw'!$C14:$BK14))</f>
        <v>0.899798125598721</v>
      </c>
      <c r="AQ14">
        <f>LN('61raw'!AQ14/GEOMEAN('61raw'!$C14:$BK14))</f>
        <v>-0.49181539699876964</v>
      </c>
      <c r="AR14">
        <f>LN('61raw'!AR14/GEOMEAN('61raw'!$C14:$BK14))</f>
        <v>-0.11612244722427544</v>
      </c>
      <c r="AS14">
        <f>LN('61raw'!AS14/GEOMEAN('61raw'!$C14:$BK14))</f>
        <v>-0.4698364902799943</v>
      </c>
      <c r="AT14">
        <f>LN('61raw'!AT14/GEOMEAN('61raw'!$C14:$BK14))</f>
        <v>0.7311754131629282</v>
      </c>
      <c r="AU14">
        <f>LN('61raw'!AU14/GEOMEAN('61raw'!$C14:$BK14))</f>
        <v>1.3932320066528425</v>
      </c>
      <c r="AV14">
        <f>LN('61raw'!AV14/GEOMEAN('61raw'!$C14:$BK14))</f>
        <v>0.05823093992050241</v>
      </c>
      <c r="AW14">
        <f>LN('61raw'!AW14/GEOMEAN('61raw'!$C14:$BK14))</f>
        <v>-0.13959480340941743</v>
      </c>
      <c r="AX14">
        <f>LN('61raw'!AX14/GEOMEAN('61raw'!$C14:$BK14))</f>
        <v>0.5282345691662379</v>
      </c>
      <c r="AY14">
        <f>LN('61raw'!AY14/GEOMEAN('61raw'!$C14:$BK14))</f>
        <v>0.9110082660723314</v>
      </c>
      <c r="AZ14">
        <f>LN('61raw'!AZ14/GEOMEAN('61raw'!$C14:$BK14))</f>
        <v>-0.5608082684857211</v>
      </c>
      <c r="BA14">
        <f>LN('61raw'!BA14/GEOMEAN('61raw'!$C14:$BK14))</f>
        <v>-0.14021999880333594</v>
      </c>
      <c r="BB14">
        <f>LN('61raw'!BB14/GEOMEAN('61raw'!$C14:$BK14))</f>
        <v>-0.5608082684857211</v>
      </c>
      <c r="BC14">
        <f>LN('61raw'!BC14/GEOMEAN('61raw'!$C14:$BK14))</f>
        <v>1.3219229789480607</v>
      </c>
      <c r="BD14">
        <f>LN('61raw'!BD14/GEOMEAN('61raw'!$C14:$BK14))</f>
        <v>1.2213817497261832</v>
      </c>
      <c r="BE14">
        <f>LN('61raw'!BE14/GEOMEAN('61raw'!$C14:$BK14))</f>
        <v>-0.02515066901854863</v>
      </c>
      <c r="BF14">
        <f>LN('61raw'!BF14/GEOMEAN('61raw'!$C14:$BK14))</f>
        <v>-0.19023041937799715</v>
      </c>
      <c r="BG14">
        <f>LN('61raw'!BG14/GEOMEAN('61raw'!$C14:$BK14))</f>
        <v>0.4769412747786874</v>
      </c>
      <c r="BH14">
        <f>LN('61raw'!BH14/GEOMEAN('61raw'!$C14:$BK14))</f>
        <v>-0.8580597919536528</v>
      </c>
      <c r="BI14">
        <f>LN('61raw'!BI14/GEOMEAN('61raw'!$C14:$BK14))</f>
        <v>-0.20413332454698868</v>
      </c>
      <c r="BJ14">
        <f>LN('61raw'!BJ14/GEOMEAN('61raw'!$C14:$BK14))</f>
        <v>0.8096470286044236</v>
      </c>
      <c r="BK14">
        <f>LN('61raw'!BK14/GEOMEAN('61raw'!$C14:$BK14))</f>
        <v>-0.5142882528508282</v>
      </c>
    </row>
    <row r="15" spans="1:63" ht="12.75">
      <c r="A15" t="str">
        <f>'61raw'!A15</f>
        <v>BMOC 96 0510 127#14</v>
      </c>
      <c r="B15">
        <f>'61raw'!B15</f>
        <v>1</v>
      </c>
      <c r="C15">
        <f>LN('61raw'!C15/GEOMEAN('61raw'!$C15:$BK15))</f>
        <v>2.224840423981097</v>
      </c>
      <c r="D15">
        <f>LN('61raw'!D15/GEOMEAN('61raw'!$C15:$BK15))</f>
        <v>2.1416414801261228</v>
      </c>
      <c r="E15">
        <f>LN('61raw'!E15/GEOMEAN('61raw'!$C15:$BK15))</f>
        <v>1.0010649923589812</v>
      </c>
      <c r="F15">
        <f>LN('61raw'!F15/GEOMEAN('61raw'!$C15:$BK15))</f>
        <v>1.7565160562550812</v>
      </c>
      <c r="G15">
        <f>LN('61raw'!G15/GEOMEAN('61raw'!$C15:$BK15))</f>
        <v>1.975624632357112</v>
      </c>
      <c r="H15">
        <f>LN('61raw'!H15/GEOMEAN('61raw'!$C15:$BK15))</f>
        <v>1.347689600444212</v>
      </c>
      <c r="I15">
        <f>LN('61raw'!I15/GEOMEAN('61raw'!$C15:$BK15))</f>
        <v>-1.3756280727887864</v>
      </c>
      <c r="J15">
        <f>LN('61raw'!J15/GEOMEAN('61raw'!$C15:$BK15))</f>
        <v>-1.6379923372562775</v>
      </c>
      <c r="K15">
        <f>LN('61raw'!K15/GEOMEAN('61raw'!$C15:$BK15))</f>
        <v>-1.0502056723541586</v>
      </c>
      <c r="L15">
        <f>LN('61raw'!L15/GEOMEAN('61raw'!$C15:$BK15))</f>
        <v>0.5137698660031845</v>
      </c>
      <c r="M15">
        <f>LN('61raw'!M15/GEOMEAN('61raw'!$C15:$BK15))</f>
        <v>0.7415537968738964</v>
      </c>
      <c r="N15">
        <f>LN('61raw'!N15/GEOMEAN('61raw'!$C15:$BK15))</f>
        <v>0.5812111467987173</v>
      </c>
      <c r="O15">
        <f>LN('61raw'!O15/GEOMEAN('61raw'!$C15:$BK15))</f>
        <v>0.684395383033948</v>
      </c>
      <c r="P15">
        <f>LN('61raw'!P15/GEOMEAN('61raw'!$C15:$BK15))</f>
        <v>0.048406616313951184</v>
      </c>
      <c r="Q15">
        <f>LN('61raw'!Q15/GEOMEAN('61raw'!$C15:$BK15))</f>
        <v>-1.5426821574519525</v>
      </c>
      <c r="R15">
        <f>LN('61raw'!R15/GEOMEAN('61raw'!$C15:$BK15))</f>
        <v>-0.4440698687838429</v>
      </c>
      <c r="S15">
        <f>LN('61raw'!S15/GEOMEAN('61raw'!$C15:$BK15))</f>
        <v>0.570563806089492</v>
      </c>
      <c r="T15">
        <f>LN('61raw'!T15/GEOMEAN('61raw'!$C15:$BK15))</f>
        <v>0.4822711989438136</v>
      </c>
      <c r="U15">
        <f>LN('61raw'!U15/GEOMEAN('61raw'!$C15:$BK15))</f>
        <v>-0.10029832968101851</v>
      </c>
      <c r="V15">
        <f>LN('61raw'!V15/GEOMEAN('61raw'!$C15:$BK15))</f>
        <v>0.36348766295384666</v>
      </c>
      <c r="W15">
        <f>LN('61raw'!W15/GEOMEAN('61raw'!$C15:$BK15))</f>
        <v>-0.8960549925269002</v>
      </c>
      <c r="X15">
        <f>LN('61raw'!X15/GEOMEAN('61raw'!$C15:$BK15))</f>
        <v>-0.02855442482217702</v>
      </c>
      <c r="Y15">
        <f>LN('61raw'!Y15/GEOMEAN('61raw'!$C15:$BK15))</f>
        <v>-1.0174158495311676</v>
      </c>
      <c r="Z15">
        <f>LN('61raw'!Z15/GEOMEAN('61raw'!$C15:$BK15))</f>
        <v>-0.23680936364263602</v>
      </c>
      <c r="AA15">
        <f>LN('61raw'!AA15/GEOMEAN('61raw'!$C15:$BK15))</f>
        <v>-0.8050832143211734</v>
      </c>
      <c r="AB15">
        <f>LN('61raw'!AB15/GEOMEAN('61raw'!$C15:$BK15))</f>
        <v>-1.232527229148113</v>
      </c>
      <c r="AC15">
        <f>LN('61raw'!AC15/GEOMEAN('61raw'!$C15:$BK15))</f>
        <v>-0.6963837973978325</v>
      </c>
      <c r="AD15">
        <f>LN('61raw'!AD15/GEOMEAN('61raw'!$C15:$BK15))</f>
        <v>0.3332356197833257</v>
      </c>
      <c r="AE15">
        <f>LN('61raw'!AE15/GEOMEAN('61raw'!$C15:$BK15))</f>
        <v>0.4237942691848377</v>
      </c>
      <c r="AF15">
        <f>LN('61raw'!AF15/GEOMEAN('61raw'!$C15:$BK15))</f>
        <v>0.5367593842278834</v>
      </c>
      <c r="AG15">
        <f>LN('61raw'!AG15/GEOMEAN('61raw'!$C15:$BK15))</f>
        <v>-1.3305076375083167</v>
      </c>
      <c r="AH15">
        <f>LN('61raw'!AH15/GEOMEAN('61raw'!$C15:$BK15))</f>
        <v>-0.41497133795964697</v>
      </c>
      <c r="AI15">
        <f>LN('61raw'!AI15/GEOMEAN('61raw'!$C15:$BK15))</f>
        <v>-1.7751934587697624</v>
      </c>
      <c r="AJ15">
        <f>LN('61raw'!AJ15/GEOMEAN('61raw'!$C15:$BK15))</f>
        <v>-2.082678158517723</v>
      </c>
      <c r="AK15">
        <f>LN('61raw'!AK15/GEOMEAN('61raw'!$C15:$BK15))</f>
        <v>-1.8611358885704872</v>
      </c>
      <c r="AL15">
        <f>LN('61raw'!AL15/GEOMEAN('61raw'!$C15:$BK15))</f>
        <v>-2.3058217098319327</v>
      </c>
      <c r="AM15">
        <f>LN('61raw'!AM15/GEOMEAN('61raw'!$C15:$BK15))</f>
        <v>1.3775425635938934</v>
      </c>
      <c r="AN15">
        <f>LN('61raw'!AN15/GEOMEAN('61raw'!$C15:$BK15))</f>
        <v>0.010666288331104216</v>
      </c>
      <c r="AO15">
        <f>LN('61raw'!AO15/GEOMEAN('61raw'!$C15:$BK15))</f>
        <v>0.684395383033948</v>
      </c>
      <c r="AP15">
        <f>LN('61raw'!AP15/GEOMEAN('61raw'!$C15:$BK15))</f>
        <v>0.804354698112927</v>
      </c>
      <c r="AQ15">
        <f>LN('61raw'!AQ15/GEOMEAN('61raw'!$C15:$BK15))</f>
        <v>-0.5504508329706382</v>
      </c>
      <c r="AR15">
        <f>LN('61raw'!AR15/GEOMEAN('61raw'!$C15:$BK15))</f>
        <v>-0.2029078119669549</v>
      </c>
      <c r="AS15">
        <f>LN('61raw'!AS15/GEOMEAN('61raw'!$C15:$BK15))</f>
        <v>-0.578600761741449</v>
      </c>
      <c r="AT15">
        <f>LN('61raw'!AT15/GEOMEAN('61raw'!$C15:$BK15))</f>
        <v>0.7956210181441723</v>
      </c>
      <c r="AU15">
        <f>LN('61raw'!AU15/GEOMEAN('61raw'!$C15:$BK15))</f>
        <v>1.401756821714488</v>
      </c>
      <c r="AV15">
        <f>LN('61raw'!AV15/GEOMEAN('61raw'!$C15:$BK15))</f>
        <v>0.07760577100621364</v>
      </c>
      <c r="AW15">
        <f>LN('61raw'!AW15/GEOMEAN('61raw'!$C15:$BK15))</f>
        <v>-0.25812886646667726</v>
      </c>
      <c r="AX15">
        <f>LN('61raw'!AX15/GEOMEAN('61raw'!$C15:$BK15))</f>
        <v>0.6027173520196807</v>
      </c>
      <c r="AY15">
        <f>LN('61raw'!AY15/GEOMEAN('61raw'!$C15:$BK15))</f>
        <v>0.8867641852414759</v>
      </c>
      <c r="AZ15">
        <f>LN('61raw'!AZ15/GEOMEAN('61raw'!$C15:$BK15))</f>
        <v>-0.6716911848074609</v>
      </c>
      <c r="BA15">
        <f>LN('61raw'!BA15/GEOMEAN('61raw'!$C15:$BK15))</f>
        <v>-0.2029078119669549</v>
      </c>
      <c r="BB15">
        <f>LN('61raw'!BB15/GEOMEAN('61raw'!$C15:$BK15))</f>
        <v>-0.4862844127999852</v>
      </c>
      <c r="BC15">
        <f>LN('61raw'!BC15/GEOMEAN('61raw'!$C15:$BK15))</f>
        <v>1.1599141929677936</v>
      </c>
      <c r="BD15">
        <f>LN('61raw'!BD15/GEOMEAN('61raw'!$C15:$BK15))</f>
        <v>1.2412061200417621</v>
      </c>
      <c r="BE15">
        <f>LN('61raw'!BE15/GEOMEAN('61raw'!$C15:$BK15))</f>
        <v>-0.06937641934243233</v>
      </c>
      <c r="BF15">
        <f>LN('61raw'!BF15/GEOMEAN('61raw'!$C15:$BK15))</f>
        <v>-0.41421690563416175</v>
      </c>
      <c r="BG15">
        <f>LN('61raw'!BG15/GEOMEAN('61raw'!$C15:$BK15))</f>
        <v>0.3769106832859873</v>
      </c>
      <c r="BH15">
        <f>LN('61raw'!BH15/GEOMEAN('61raw'!$C15:$BK15))</f>
        <v>-0.8362542783614666</v>
      </c>
      <c r="BI15">
        <f>LN('61raw'!BI15/GEOMEAN('61raw'!$C15:$BK15))</f>
        <v>-0.22638016815209697</v>
      </c>
      <c r="BJ15">
        <f>LN('61raw'!BJ15/GEOMEAN('61raw'!$C15:$BK15))</f>
        <v>0.7415537968738964</v>
      </c>
      <c r="BK15">
        <f>LN('61raw'!BK15/GEOMEAN('61raw'!$C15:$BK15))</f>
        <v>-0.5566218550226737</v>
      </c>
    </row>
    <row r="16" spans="1:63" ht="12.75">
      <c r="A16" t="str">
        <f>'61raw'!A16</f>
        <v>BMOC 96 0510 127#15</v>
      </c>
      <c r="B16">
        <f>'61raw'!B16</f>
        <v>1</v>
      </c>
      <c r="C16">
        <f>LN('61raw'!C16/GEOMEAN('61raw'!$C16:$BK16))</f>
        <v>2.259213782234189</v>
      </c>
      <c r="D16">
        <f>LN('61raw'!D16/GEOMEAN('61raw'!$C16:$BK16))</f>
        <v>2.1016349194128625</v>
      </c>
      <c r="E16">
        <f>LN('61raw'!E16/GEOMEAN('61raw'!$C16:$BK16))</f>
        <v>0.8667402047483402</v>
      </c>
      <c r="F16">
        <f>LN('61raw'!F16/GEOMEAN('61raw'!$C16:$BK16))</f>
        <v>1.6619366396624558</v>
      </c>
      <c r="G16">
        <f>LN('61raw'!G16/GEOMEAN('61raw'!$C16:$BK16))</f>
        <v>1.9231521389260737</v>
      </c>
      <c r="H16">
        <f>LN('61raw'!H16/GEOMEAN('61raw'!$C16:$BK16))</f>
        <v>1.3179737313120854</v>
      </c>
      <c r="I16">
        <f>LN('61raw'!I16/GEOMEAN('61raw'!$C16:$BK16))</f>
        <v>-1.2826937087515307</v>
      </c>
      <c r="J16">
        <f>LN('61raw'!J16/GEOMEAN('61raw'!$C16:$BK16))</f>
        <v>-1.53115506805003</v>
      </c>
      <c r="K16">
        <f>LN('61raw'!K16/GEOMEAN('61raw'!$C16:$BK16))</f>
        <v>-0.8298824800461677</v>
      </c>
      <c r="L16">
        <f>LN('61raw'!L16/GEOMEAN('61raw'!$C16:$BK16))</f>
        <v>0.5389187236262056</v>
      </c>
      <c r="M16">
        <f>LN('61raw'!M16/GEOMEAN('61raw'!$C16:$BK16))</f>
        <v>0.7714300249440155</v>
      </c>
      <c r="N16">
        <f>LN('61raw'!N16/GEOMEAN('61raw'!$C16:$BK16))</f>
        <v>0.6368991319864094</v>
      </c>
      <c r="O16">
        <f>LN('61raw'!O16/GEOMEAN('61raw'!$C16:$BK16))</f>
        <v>0.645660637654982</v>
      </c>
      <c r="P16">
        <f>LN('61raw'!P16/GEOMEAN('61raw'!$C16:$BK16))</f>
        <v>-0.34838447137469714</v>
      </c>
      <c r="Q16">
        <f>LN('61raw'!Q16/GEOMEAN('61raw'!$C16:$BK16))</f>
        <v>-1.3641009833868638</v>
      </c>
      <c r="R16">
        <f>LN('61raw'!R16/GEOMEAN('61raw'!$C16:$BK16))</f>
        <v>-0.7263038979100835</v>
      </c>
      <c r="S16">
        <f>LN('61raw'!S16/GEOMEAN('61raw'!$C16:$BK16))</f>
        <v>0.5535175230473582</v>
      </c>
      <c r="T16">
        <f>LN('61raw'!T16/GEOMEAN('61raw'!$C16:$BK16))</f>
        <v>0.5389187236262056</v>
      </c>
      <c r="U16">
        <f>LN('61raw'!U16/GEOMEAN('61raw'!$C16:$BK16))</f>
        <v>0.2354260451477825</v>
      </c>
      <c r="V16">
        <f>LN('61raw'!V16/GEOMEAN('61raw'!$C16:$BK16))</f>
        <v>0.48979026694819716</v>
      </c>
      <c r="W16">
        <f>LN('61raw'!W16/GEOMEAN('61raw'!$C16:$BK16))</f>
        <v>-0.8845279031249778</v>
      </c>
      <c r="X16">
        <f>LN('61raw'!X16/GEOMEAN('61raw'!$C16:$BK16))</f>
        <v>0.008290472564035208</v>
      </c>
      <c r="Y16">
        <f>LN('61raw'!Y16/GEOMEAN('61raw'!$C16:$BK16))</f>
        <v>-1.4441436910604004</v>
      </c>
      <c r="Z16">
        <f>LN('61raw'!Z16/GEOMEAN('61raw'!$C16:$BK16))</f>
        <v>-0.3455314023922909</v>
      </c>
      <c r="AA16">
        <f>LN('61raw'!AA16/GEOMEAN('61raw'!$C16:$BK16))</f>
        <v>-0.8750491591704339</v>
      </c>
      <c r="AB16">
        <f>LN('61raw'!AB16/GEOMEAN('61raw'!$C16:$BK16))</f>
        <v>-1.0386785829522363</v>
      </c>
      <c r="AC16">
        <f>LN('61raw'!AC16/GEOMEAN('61raw'!$C16:$BK16))</f>
        <v>-0.5450947656207514</v>
      </c>
      <c r="AD16">
        <f>LN('61raw'!AD16/GEOMEAN('61raw'!$C16:$BK16))</f>
        <v>-0.04300282182351531</v>
      </c>
      <c r="AE16">
        <f>LN('61raw'!AE16/GEOMEAN('61raw'!$C16:$BK16))</f>
        <v>0.48979026694819716</v>
      </c>
      <c r="AF16">
        <f>LN('61raw'!AF16/GEOMEAN('61raw'!$C16:$BK16))</f>
        <v>0.5927382362006397</v>
      </c>
      <c r="AG16">
        <f>LN('61raw'!AG16/GEOMEAN('61raw'!$C16:$BK16))</f>
        <v>-1.4113538682374096</v>
      </c>
      <c r="AH16">
        <f>LN('61raw'!AH16/GEOMEAN('61raw'!$C16:$BK16))</f>
        <v>-0.313293151563427</v>
      </c>
      <c r="AI16">
        <f>LN('61raw'!AI16/GEOMEAN('61raw'!$C16:$BK16))</f>
        <v>-1.9758408893114758</v>
      </c>
      <c r="AJ16">
        <f>LN('61raw'!AJ16/GEOMEAN('61raw'!$C16:$BK16))</f>
        <v>-1.9941900279796725</v>
      </c>
      <c r="AK16">
        <f>LN('61raw'!AK16/GEOMEAN('61raw'!$C16:$BK16))</f>
        <v>-2.0727523504827743</v>
      </c>
      <c r="AL16">
        <f>LN('61raw'!AL16/GEOMEAN('61raw'!$C16:$BK16))</f>
        <v>-2.2942946204300103</v>
      </c>
      <c r="AM16">
        <f>LN('61raw'!AM16/GEOMEAN('61raw'!$C16:$BK16))</f>
        <v>1.4180571898690681</v>
      </c>
      <c r="AN16">
        <f>LN('61raw'!AN16/GEOMEAN('61raw'!$C16:$BK16))</f>
        <v>0.16529422137369984</v>
      </c>
      <c r="AO16">
        <f>LN('61raw'!AO16/GEOMEAN('61raw'!$C16:$BK16))</f>
        <v>0.62482655075214</v>
      </c>
      <c r="AP16">
        <f>LN('61raw'!AP16/GEOMEAN('61raw'!$C16:$BK16))</f>
        <v>0.824539850257964</v>
      </c>
      <c r="AQ16">
        <f>LN('61raw'!AQ16/GEOMEAN('61raw'!$C16:$BK16))</f>
        <v>-0.6360665438264781</v>
      </c>
      <c r="AR16">
        <f>LN('61raw'!AR16/GEOMEAN('61raw'!$C16:$BK16))</f>
        <v>-0.1135382358010985</v>
      </c>
      <c r="AS16">
        <f>LN('61raw'!AS16/GEOMEAN('61raw'!$C16:$BK16))</f>
        <v>-0.46171315668170043</v>
      </c>
      <c r="AT16">
        <f>LN('61raw'!AT16/GEOMEAN('61raw'!$C16:$BK16))</f>
        <v>0.7804798604639334</v>
      </c>
      <c r="AU16">
        <f>LN('61raw'!AU16/GEOMEAN('61raw'!$C16:$BK16))</f>
        <v>1.3841556381933866</v>
      </c>
      <c r="AV16">
        <f>LN('61raw'!AV16/GEOMEAN('61raw'!$C16:$BK16))</f>
        <v>0.041241572703721203</v>
      </c>
      <c r="AW16">
        <f>LN('61raw'!AW16/GEOMEAN('61raw'!$C16:$BK16))</f>
        <v>-0.1630911441915849</v>
      </c>
      <c r="AX16">
        <f>LN('61raw'!AX16/GEOMEAN('61raw'!$C16:$BK16))</f>
        <v>0.536857777806183</v>
      </c>
      <c r="AY16">
        <f>LN('61raw'!AY16/GEOMEAN('61raw'!$C16:$BK16))</f>
        <v>0.8941219969534817</v>
      </c>
      <c r="AZ16">
        <f>LN('61raw'!AZ16/GEOMEAN('61raw'!$C16:$BK16))</f>
        <v>-0.6601640954055387</v>
      </c>
      <c r="BA16">
        <f>LN('61raw'!BA16/GEOMEAN('61raw'!$C16:$BK16))</f>
        <v>-0.16785022515483827</v>
      </c>
      <c r="BB16">
        <f>LN('61raw'!BB16/GEOMEAN('61raw'!$C16:$BK16))</f>
        <v>-0.46171315668170043</v>
      </c>
      <c r="BC16">
        <f>LN('61raw'!BC16/GEOMEAN('61raw'!$C16:$BK16))</f>
        <v>1.2172508184010102</v>
      </c>
      <c r="BD16">
        <f>LN('61raw'!BD16/GEOMEAN('61raw'!$C16:$BK16))</f>
        <v>1.1708160869757978</v>
      </c>
      <c r="BE16">
        <f>LN('61raw'!BE16/GEOMEAN('61raw'!$C16:$BK16))</f>
        <v>-0.01702733542025466</v>
      </c>
      <c r="BF16">
        <f>LN('61raw'!BF16/GEOMEAN('61raw'!$C16:$BK16))</f>
        <v>-0.4325427793819206</v>
      </c>
      <c r="BG16">
        <f>LN('61raw'!BG16/GEOMEAN('61raw'!$C16:$BK16))</f>
        <v>0.47766890641585247</v>
      </c>
      <c r="BH16">
        <f>LN('61raw'!BH16/GEOMEAN('61raw'!$C16:$BK16))</f>
        <v>-0.8380078874900848</v>
      </c>
      <c r="BI16">
        <f>LN('61raw'!BI16/GEOMEAN('61raw'!$C16:$BK16))</f>
        <v>-0.2211226917637699</v>
      </c>
      <c r="BJ16">
        <f>LN('61raw'!BJ16/GEOMEAN('61raw'!$C16:$BK16))</f>
        <v>0.8158817875148493</v>
      </c>
      <c r="BK16">
        <f>LN('61raw'!BK16/GEOMEAN('61raw'!$C16:$BK16))</f>
        <v>-0.49011263120339826</v>
      </c>
    </row>
    <row r="17" spans="1:63" ht="12.75">
      <c r="A17" t="str">
        <f>'61raw'!A17</f>
        <v>BMOC 96 0510 127#16</v>
      </c>
      <c r="B17">
        <f>'61raw'!B17</f>
        <v>1</v>
      </c>
      <c r="C17">
        <f>LN('61raw'!C17/GEOMEAN('61raw'!$C17:$BK17))</f>
        <v>2.1890990333620053</v>
      </c>
      <c r="D17">
        <f>LN('61raw'!D17/GEOMEAN('61raw'!$C17:$BK17))</f>
        <v>2.1024845605252342</v>
      </c>
      <c r="E17">
        <f>LN('61raw'!E17/GEOMEAN('61raw'!$C17:$BK17))</f>
        <v>1.0038722718571247</v>
      </c>
      <c r="F17">
        <f>LN('61raw'!F17/GEOMEAN('61raw'!$C17:$BK17))</f>
        <v>1.707676746891058</v>
      </c>
      <c r="G17">
        <f>LN('61raw'!G17/GEOMEAN('61raw'!$C17:$BK17))</f>
        <v>1.997124044867408</v>
      </c>
      <c r="H17">
        <f>LN('61raw'!H17/GEOMEAN('61raw'!$C17:$BK17))</f>
        <v>1.2097243260612733</v>
      </c>
      <c r="I17">
        <f>LN('61raw'!I17/GEOMEAN('61raw'!$C17:$BK17))</f>
        <v>-1.2044021416656796</v>
      </c>
      <c r="J17">
        <f>LN('61raw'!J17/GEOMEAN('61raw'!$C17:$BK17))</f>
        <v>-1.5041567953517299</v>
      </c>
      <c r="K17">
        <f>LN('61raw'!K17/GEOMEAN('61raw'!$C17:$BK17))</f>
        <v>-0.7715380593694008</v>
      </c>
      <c r="L17">
        <f>LN('61raw'!L17/GEOMEAN('61raw'!$C17:$BK17))</f>
        <v>0.4050357707684206</v>
      </c>
      <c r="M17">
        <f>LN('61raw'!M17/GEOMEAN('61raw'!$C17:$BK17))</f>
        <v>0.7008348113221491</v>
      </c>
      <c r="N17">
        <f>LN('61raw'!N17/GEOMEAN('61raw'!$C17:$BK17))</f>
        <v>0.6281793220826304</v>
      </c>
      <c r="O17">
        <f>LN('61raw'!O17/GEOMEAN('61raw'!$C17:$BK17))</f>
        <v>0.5840184262968606</v>
      </c>
      <c r="P17">
        <f>LN('61raw'!P17/GEOMEAN('61raw'!$C17:$BK17))</f>
        <v>-0.16294826683751867</v>
      </c>
      <c r="Q17">
        <f>LN('61raw'!Q17/GEOMEAN('61raw'!$C17:$BK17))</f>
        <v>-1.4040733367947473</v>
      </c>
      <c r="R17">
        <f>LN('61raw'!R17/GEOMEAN('61raw'!$C17:$BK17))</f>
        <v>-0.6644061405999092</v>
      </c>
      <c r="S17">
        <f>LN('61raw'!S17/GEOMEAN('61raw'!$C17:$BK17))</f>
        <v>0.5375249538144996</v>
      </c>
      <c r="T17">
        <f>LN('61raw'!T17/GEOMEAN('61raw'!$C17:$BK17))</f>
        <v>0.504469573770372</v>
      </c>
      <c r="U17">
        <f>LN('61raw'!U17/GEOMEAN('61raw'!$C17:$BK17))</f>
        <v>0.016919300994869293</v>
      </c>
      <c r="V17">
        <f>LN('61raw'!V17/GEOMEAN('61raw'!$C17:$BK17))</f>
        <v>0.4689490965120735</v>
      </c>
      <c r="W17">
        <f>LN('61raw'!W17/GEOMEAN('61raw'!$C17:$BK17))</f>
        <v>-0.8198202444739394</v>
      </c>
      <c r="X17">
        <f>LN('61raw'!X17/GEOMEAN('61raw'!$C17:$BK17))</f>
        <v>-0.2001005324688115</v>
      </c>
      <c r="Y17">
        <f>LN('61raw'!Y17/GEOMEAN('61raw'!$C17:$BK17))</f>
        <v>-0.9420378771981887</v>
      </c>
      <c r="Z17">
        <f>LN('61raw'!Z17/GEOMEAN('61raw'!$C17:$BK17))</f>
        <v>-0.08762254904212122</v>
      </c>
      <c r="AA17">
        <f>LN('61raw'!AA17/GEOMEAN('61raw'!$C17:$BK17))</f>
        <v>-0.718894325883979</v>
      </c>
      <c r="AB17">
        <f>LN('61raw'!AB17/GEOMEAN('61raw'!$C17:$BK17))</f>
        <v>-1.298712821136921</v>
      </c>
      <c r="AC17">
        <f>LN('61raw'!AC17/GEOMEAN('61raw'!$C17:$BK17))</f>
        <v>-0.431212253432198</v>
      </c>
      <c r="AD17">
        <f>LN('61raw'!AD17/GEOMEAN('61raw'!$C17:$BK17))</f>
        <v>0.05007867479822139</v>
      </c>
      <c r="AE17">
        <f>LN('61raw'!AE17/GEOMEAN('61raw'!$C17:$BK17))</f>
        <v>0.418938675937412</v>
      </c>
      <c r="AF17">
        <f>LN('61raw'!AF17/GEOMEAN('61raw'!$C17:$BK17))</f>
        <v>0.590518990899954</v>
      </c>
      <c r="AG17">
        <f>LN('61raw'!AG17/GEOMEAN('61raw'!$C17:$BK17))</f>
        <v>-1.298712821136921</v>
      </c>
      <c r="AH17">
        <f>LN('61raw'!AH17/GEOMEAN('61raw'!$C17:$BK17))</f>
        <v>-0.4121640584615035</v>
      </c>
      <c r="AI17">
        <f>LN('61raw'!AI17/GEOMEAN('61raw'!$C17:$BK17))</f>
        <v>-2.0798708790195795</v>
      </c>
      <c r="AJ17">
        <f>LN('61raw'!AJ17/GEOMEAN('61raw'!$C17:$BK17))</f>
        <v>-2.0798708790195795</v>
      </c>
      <c r="AK17">
        <f>LN('61raw'!AK17/GEOMEAN('61raw'!$C17:$BK17))</f>
        <v>-2.1460106815241247</v>
      </c>
      <c r="AL17">
        <f>LN('61raw'!AL17/GEOMEAN('61raw'!$C17:$BK17))</f>
        <v>-2.303014430333789</v>
      </c>
      <c r="AM17">
        <f>LN('61raw'!AM17/GEOMEAN('61raw'!$C17:$BK17))</f>
        <v>1.3997679289491385</v>
      </c>
      <c r="AN17">
        <f>LN('61raw'!AN17/GEOMEAN('61raw'!$C17:$BK17))</f>
        <v>0.051213895812094595</v>
      </c>
      <c r="AO17">
        <f>LN('61raw'!AO17/GEOMEAN('61raw'!$C17:$BK17))</f>
        <v>0.49304664809113385</v>
      </c>
      <c r="AP17">
        <f>LN('61raw'!AP17/GEOMEAN('61raw'!$C17:$BK17))</f>
        <v>0.8497215920298663</v>
      </c>
      <c r="AQ17">
        <f>LN('61raw'!AQ17/GEOMEAN('61raw'!$C17:$BK17))</f>
        <v>-0.45063033928929963</v>
      </c>
      <c r="AR17">
        <f>LN('61raw'!AR17/GEOMEAN('61raw'!$C17:$BK17))</f>
        <v>-0.013818574458759754</v>
      </c>
      <c r="AS17">
        <f>LN('61raw'!AS17/GEOMEAN('61raw'!$C17:$BK17))</f>
        <v>-0.6212558563200629</v>
      </c>
      <c r="AT17">
        <f>LN('61raw'!AT17/GEOMEAN('61raw'!$C17:$BK17))</f>
        <v>0.815820040354185</v>
      </c>
      <c r="AU17">
        <f>LN('61raw'!AU17/GEOMEAN('61raw'!$C17:$BK17))</f>
        <v>1.4282058642696718</v>
      </c>
      <c r="AV17">
        <f>LN('61raw'!AV17/GEOMEAN('61raw'!$C17:$BK17))</f>
        <v>0.08758153998296961</v>
      </c>
      <c r="AW17">
        <f>LN('61raw'!AW17/GEOMEAN('61raw'!$C17:$BK17))</f>
        <v>-0.431212253432198</v>
      </c>
      <c r="AX17">
        <f>LN('61raw'!AX17/GEOMEAN('61raw'!$C17:$BK17))</f>
        <v>0.5394024521456666</v>
      </c>
      <c r="AY17">
        <f>LN('61raw'!AY17/GEOMEAN('61raw'!$C17:$BK17))</f>
        <v>0.9108488527108671</v>
      </c>
      <c r="AZ17">
        <f>LN('61raw'!AZ17/GEOMEAN('61raw'!$C17:$BK17))</f>
        <v>-0.6119965309072662</v>
      </c>
      <c r="BA17">
        <f>LN('61raw'!BA17/GEOMEAN('61raw'!$C17:$BK17))</f>
        <v>0.013473567829247848</v>
      </c>
      <c r="BB17">
        <f>LN('61raw'!BB17/GEOMEAN('61raw'!$C17:$BK17))</f>
        <v>-0.584722112987607</v>
      </c>
      <c r="BC17">
        <f>LN('61raw'!BC17/GEOMEAN('61raw'!$C17:$BK17))</f>
        <v>1.230672134374445</v>
      </c>
      <c r="BD17">
        <f>LN('61raw'!BD17/GEOMEAN('61raw'!$C17:$BK17))</f>
        <v>1.2212851484623495</v>
      </c>
      <c r="BE17">
        <f>LN('61raw'!BE17/GEOMEAN('61raw'!$C17:$BK17))</f>
        <v>-0.15358051683391855</v>
      </c>
      <c r="BF17">
        <f>LN('61raw'!BF17/GEOMEAN('61raw'!$C17:$BK17))</f>
        <v>-0.24889069663824337</v>
      </c>
      <c r="BG17">
        <f>LN('61raw'!BG17/GEOMEAN('61raw'!$C17:$BK17))</f>
        <v>0.4442564839217019</v>
      </c>
      <c r="BH17">
        <f>LN('61raw'!BH17/GEOMEAN('61raw'!$C17:$BK17))</f>
        <v>-1.1045568066959637</v>
      </c>
      <c r="BI17">
        <f>LN('61raw'!BI17/GEOMEAN('61raw'!$C17:$BK17))</f>
        <v>-0.16294826683751867</v>
      </c>
      <c r="BJ17">
        <f>LN('61raw'!BJ17/GEOMEAN('61raw'!$C17:$BK17))</f>
        <v>0.8662508939810769</v>
      </c>
      <c r="BK17">
        <f>LN('61raw'!BK17/GEOMEAN('61raw'!$C17:$BK17))</f>
        <v>-0.5538145755245304</v>
      </c>
    </row>
    <row r="18" spans="1:63" ht="12.75">
      <c r="A18" t="str">
        <f>'61raw'!A18</f>
        <v>BMOC 96 0510 127#17</v>
      </c>
      <c r="B18">
        <f>'61raw'!B18</f>
        <v>1</v>
      </c>
      <c r="C18">
        <f>LN('61raw'!C18/GEOMEAN('61raw'!$C18:$BK18))</f>
        <v>2.214415336639702</v>
      </c>
      <c r="D18">
        <f>LN('61raw'!D18/GEOMEAN('61raw'!$C18:$BK18))</f>
        <v>2.1223406576935258</v>
      </c>
      <c r="E18">
        <f>LN('61raw'!E18/GEOMEAN('61raw'!$C18:$BK18))</f>
        <v>0.8995799395019565</v>
      </c>
      <c r="F18">
        <f>LN('61raw'!F18/GEOMEAN('61raw'!$C18:$BK18))</f>
        <v>1.6777969583119825</v>
      </c>
      <c r="G18">
        <f>LN('61raw'!G18/GEOMEAN('61raw'!$C18:$BK18))</f>
        <v>1.963100908358796</v>
      </c>
      <c r="H18">
        <f>LN('61raw'!H18/GEOMEAN('61raw'!$C18:$BK18))</f>
        <v>1.221163563629419</v>
      </c>
      <c r="I18">
        <f>LN('61raw'!I18/GEOMEAN('61raw'!$C18:$BK18))</f>
        <v>-1.3029637993118628</v>
      </c>
      <c r="J18">
        <f>LN('61raw'!J18/GEOMEAN('61raw'!$C18:$BK18))</f>
        <v>-1.5514251586103625</v>
      </c>
      <c r="K18">
        <f>LN('61raw'!K18/GEOMEAN('61raw'!$C18:$BK18))</f>
        <v>-0.9664915626906498</v>
      </c>
      <c r="L18">
        <f>LN('61raw'!L18/GEOMEAN('61raw'!$C18:$BK18))</f>
        <v>0.42869174584648667</v>
      </c>
      <c r="M18">
        <f>LN('61raw'!M18/GEOMEAN('61raw'!$C18:$BK18))</f>
        <v>0.7309572270661636</v>
      </c>
      <c r="N18">
        <f>LN('61raw'!N18/GEOMEAN('61raw'!$C18:$BK18))</f>
        <v>0.6285576122913509</v>
      </c>
      <c r="O18">
        <f>LN('61raw'!O18/GEOMEAN('61raw'!$C18:$BK18))</f>
        <v>0.645799418725857</v>
      </c>
      <c r="P18">
        <f>LN('61raw'!P18/GEOMEAN('61raw'!$C18:$BK18))</f>
        <v>-0.2733443821307046</v>
      </c>
      <c r="Q18">
        <f>LN('61raw'!Q18/GEOMEAN('61raw'!$C18:$BK18))</f>
        <v>-1.0814215293646268</v>
      </c>
      <c r="R18">
        <f>LN('61raw'!R18/GEOMEAN('61raw'!$C18:$BK18))</f>
        <v>-0.42002304711926197</v>
      </c>
      <c r="S18">
        <f>LN('61raw'!S18/GEOMEAN('61raw'!$C18:$BK18))</f>
        <v>0.40178429292656237</v>
      </c>
      <c r="T18">
        <f>LN('61raw'!T18/GEOMEAN('61raw'!$C18:$BK18))</f>
        <v>0.40178429292656237</v>
      </c>
      <c r="U18">
        <f>LN('61raw'!U18/GEOMEAN('61raw'!$C18:$BK18))</f>
        <v>0.03203726742047715</v>
      </c>
      <c r="V18">
        <f>LN('61raw'!V18/GEOMEAN('61raw'!$C18:$BK18))</f>
        <v>0.29860321874166834</v>
      </c>
      <c r="W18">
        <f>LN('61raw'!W18/GEOMEAN('61raw'!$C18:$BK18))</f>
        <v>-0.8287191758088728</v>
      </c>
      <c r="X18">
        <f>LN('61raw'!X18/GEOMEAN('61raw'!$C18:$BK18))</f>
        <v>-0.2704913131482982</v>
      </c>
      <c r="Y18">
        <f>LN('61raw'!Y18/GEOMEAN('61raw'!$C18:$BK18))</f>
        <v>-0.6759564212564626</v>
      </c>
      <c r="Z18">
        <f>LN('61raw'!Z18/GEOMEAN('61raw'!$C18:$BK18))</f>
        <v>-0.32764972698824674</v>
      </c>
      <c r="AA18">
        <f>LN('61raw'!AA18/GEOMEAN('61raw'!$C18:$BK18))</f>
        <v>-0.8887371855351257</v>
      </c>
      <c r="AB18">
        <f>LN('61raw'!AB18/GEOMEAN('61raw'!$C18:$BK18))</f>
        <v>-0.7629677982460924</v>
      </c>
      <c r="AC18">
        <f>LN('61raw'!AC18/GEOMEAN('61raw'!$C18:$BK18))</f>
        <v>-0.6098166187519175</v>
      </c>
      <c r="AD18">
        <f>LN('61raw'!AD18/GEOMEAN('61raw'!$C18:$BK18))</f>
        <v>-0.008236631717462655</v>
      </c>
      <c r="AE18">
        <f>LN('61raw'!AE18/GEOMEAN('61raw'!$C18:$BK18))</f>
        <v>0.4086696254369072</v>
      </c>
      <c r="AF18">
        <f>LN('61raw'!AF18/GEOMEAN('61raw'!$C18:$BK18))</f>
        <v>0.5280163830694735</v>
      </c>
      <c r="AG18">
        <f>LN('61raw'!AG18/GEOMEAN('61raw'!$C18:$BK18))</f>
        <v>-1.369103601816408</v>
      </c>
      <c r="AH18">
        <f>LN('61raw'!AH18/GEOMEAN('61raw'!$C18:$BK18))</f>
        <v>-0.2733443821307046</v>
      </c>
      <c r="AI18">
        <f>LN('61raw'!AI18/GEOMEAN('61raw'!$C18:$BK18))</f>
        <v>-2.1014714955296343</v>
      </c>
      <c r="AJ18">
        <f>LN('61raw'!AJ18/GEOMEAN('61raw'!$C18:$BK18))</f>
        <v>-2.0163136871893275</v>
      </c>
      <c r="AK18">
        <f>LN('61raw'!AK18/GEOMEAN('61raw'!$C18:$BK18))</f>
        <v>-2.131243653863305</v>
      </c>
      <c r="AL18">
        <f>LN('61raw'!AL18/GEOMEAN('61raw'!$C18:$BK18))</f>
        <v>-2.219254531186018</v>
      </c>
      <c r="AM18">
        <f>LN('61raw'!AM18/GEOMEAN('61raw'!$C18:$BK18))</f>
        <v>1.4443071149436286</v>
      </c>
      <c r="AN18">
        <f>LN('61raw'!AN18/GEOMEAN('61raw'!$C18:$BK18))</f>
        <v>0.09723346697701923</v>
      </c>
      <c r="AO18">
        <f>LN('61raw'!AO18/GEOMEAN('61raw'!$C18:$BK18))</f>
        <v>0.645799418725857</v>
      </c>
      <c r="AP18">
        <f>LN('61raw'!AP18/GEOMEAN('61raw'!$C18:$BK18))</f>
        <v>0.9166743728612567</v>
      </c>
      <c r="AQ18">
        <f>LN('61raw'!AQ18/GEOMEAN('61raw'!$C18:$BK18))</f>
        <v>-0.4700546763767588</v>
      </c>
      <c r="AR18">
        <f>LN('61raw'!AR18/GEOMEAN('61raw'!$C18:$BK18))</f>
        <v>-0.24309233896018378</v>
      </c>
      <c r="AS18">
        <f>LN('61raw'!AS18/GEOMEAN('61raw'!$C18:$BK18))</f>
        <v>-0.6098166187519175</v>
      </c>
      <c r="AT18">
        <f>LN('61raw'!AT18/GEOMEAN('61raw'!$C18:$BK18))</f>
        <v>0.7923245611840745</v>
      </c>
      <c r="AU18">
        <f>LN('61raw'!AU18/GEOMEAN('61raw'!$C18:$BK18))</f>
        <v>1.4034851204233734</v>
      </c>
      <c r="AV18">
        <f>LN('61raw'!AV18/GEOMEAN('61raw'!$C18:$BK18))</f>
        <v>0.05801275382373798</v>
      </c>
      <c r="AW18">
        <f>LN('61raw'!AW18/GEOMEAN('61raw'!$C18:$BK18))</f>
        <v>-0.34745235428442633</v>
      </c>
      <c r="AX18">
        <f>LN('61raw'!AX18/GEOMEAN('61raw'!$C18:$BK18))</f>
        <v>0.5280163830694735</v>
      </c>
      <c r="AY18">
        <f>LN('61raw'!AY18/GEOMEAN('61raw'!$C18:$BK18))</f>
        <v>1.0291800959237272</v>
      </c>
      <c r="AZ18">
        <f>LN('61raw'!AZ18/GEOMEAN('61raw'!$C18:$BK18))</f>
        <v>-0.42749506195796294</v>
      </c>
      <c r="BA18">
        <f>LN('61raw'!BA18/GEOMEAN('61raw'!$C18:$BK18))</f>
        <v>-0.21642409187802233</v>
      </c>
      <c r="BB18">
        <f>LN('61raw'!BB18/GEOMEAN('61raw'!$C18:$BK18))</f>
        <v>-0.6098166187519175</v>
      </c>
      <c r="BC18">
        <f>LN('61raw'!BC18/GEOMEAN('61raw'!$C18:$BK18))</f>
        <v>1.0949314734865077</v>
      </c>
      <c r="BD18">
        <f>LN('61raw'!BD18/GEOMEAN('61raw'!$C18:$BK18))</f>
        <v>1.1566250424918476</v>
      </c>
      <c r="BE18">
        <f>LN('61raw'!BE18/GEOMEAN('61raw'!$C18:$BK18))</f>
        <v>-0.09281013591084576</v>
      </c>
      <c r="BF18">
        <f>LN('61raw'!BF18/GEOMEAN('61raw'!$C18:$BK18))</f>
        <v>-0.32764972698824674</v>
      </c>
      <c r="BG18">
        <f>LN('61raw'!BG18/GEOMEAN('61raw'!$C18:$BK18))</f>
        <v>0.35068236778655787</v>
      </c>
      <c r="BH18">
        <f>LN('61raw'!BH18/GEOMEAN('61raw'!$C18:$BK18))</f>
        <v>-0.8287191758088728</v>
      </c>
      <c r="BI18">
        <f>LN('61raw'!BI18/GEOMEAN('61raw'!$C18:$BK18))</f>
        <v>-0.3097120263015794</v>
      </c>
      <c r="BJ18">
        <f>LN('61raw'!BJ18/GEOMEAN('61raw'!$C18:$BK18))</f>
        <v>0.8281209755198116</v>
      </c>
      <c r="BK18">
        <f>LN('61raw'!BK18/GEOMEAN('61raw'!$C18:$BK18))</f>
        <v>-0.3866730674377078</v>
      </c>
    </row>
    <row r="19" spans="1:63" ht="12.75">
      <c r="A19" t="str">
        <f>'61raw'!A19</f>
        <v>BMOC 96 0510 127#18</v>
      </c>
      <c r="B19">
        <f>'61raw'!B19</f>
        <v>1</v>
      </c>
      <c r="C19">
        <f>LN('61raw'!C19/GEOMEAN('61raw'!$C19:$BK19))</f>
        <v>2.223688814543351</v>
      </c>
      <c r="D19">
        <f>LN('61raw'!D19/GEOMEAN('61raw'!$C19:$BK19))</f>
        <v>2.0970561636099854</v>
      </c>
      <c r="E19">
        <f>LN('61raw'!E19/GEOMEAN('61raw'!$C19:$BK19))</f>
        <v>0.9576218804216203</v>
      </c>
      <c r="F19">
        <f>LN('61raw'!F19/GEOMEAN('61raw'!$C19:$BK19))</f>
        <v>1.6429258835205398</v>
      </c>
      <c r="G19">
        <f>LN('61raw'!G19/GEOMEAN('61raw'!$C19:$BK19))</f>
        <v>1.8801431620464115</v>
      </c>
      <c r="H19">
        <f>LN('61raw'!H19/GEOMEAN('61raw'!$C19:$BK19))</f>
        <v>1.2873751667940885</v>
      </c>
      <c r="I19">
        <f>LN('61raw'!I19/GEOMEAN('61raw'!$C19:$BK19))</f>
        <v>-1.3235593039092717</v>
      </c>
      <c r="J19">
        <f>LN('61raw'!J19/GEOMEAN('61raw'!$C19:$BK19))</f>
        <v>-1.591823290503951</v>
      </c>
      <c r="K19">
        <f>LN('61raw'!K19/GEOMEAN('61raw'!$C19:$BK19))</f>
        <v>-0.9378968230972871</v>
      </c>
      <c r="L19">
        <f>LN('61raw'!L19/GEOMEAN('61raw'!$C19:$BK19))</f>
        <v>0.5129360591601747</v>
      </c>
      <c r="M19">
        <f>LN('61raw'!M19/GEOMEAN('61raw'!$C19:$BK19))</f>
        <v>0.7305644297862743</v>
      </c>
      <c r="N19">
        <f>LN('61raw'!N19/GEOMEAN('61raw'!$C19:$BK19))</f>
        <v>0.6167328528418183</v>
      </c>
      <c r="O19">
        <f>LN('61raw'!O19/GEOMEAN('61raw'!$C19:$BK19))</f>
        <v>0.7107618024900946</v>
      </c>
      <c r="P19">
        <f>LN('61raw'!P19/GEOMEAN('61raw'!$C19:$BK19))</f>
        <v>-0.008360864473111379</v>
      </c>
      <c r="Q19">
        <f>LN('61raw'!Q19/GEOMEAN('61raw'!$C19:$BK19))</f>
        <v>-1.2553510538827382</v>
      </c>
      <c r="R19">
        <f>LN('61raw'!R19/GEOMEAN('61raw'!$C19:$BK19))</f>
        <v>-0.6502147506455063</v>
      </c>
      <c r="S19">
        <f>LN('61raw'!S19/GEOMEAN('61raw'!$C19:$BK19))</f>
        <v>0.4892195325428587</v>
      </c>
      <c r="T19">
        <f>LN('61raw'!T19/GEOMEAN('61raw'!$C19:$BK19))</f>
        <v>0.4730901506129751</v>
      </c>
      <c r="U19">
        <f>LN('61raw'!U19/GEOMEAN('61raw'!$C19:$BK19))</f>
        <v>-0.008360864473111379</v>
      </c>
      <c r="V19">
        <f>LN('61raw'!V19/GEOMEAN('61raw'!$C19:$BK19))</f>
        <v>0.36827149354331856</v>
      </c>
      <c r="W19">
        <f>LN('61raw'!W19/GEOMEAN('61raw'!$C19:$BK19))</f>
        <v>-1.2480517514011267</v>
      </c>
      <c r="X19">
        <f>LN('61raw'!X19/GEOMEAN('61raw'!$C19:$BK19))</f>
        <v>-0.2411561070272116</v>
      </c>
      <c r="Y19">
        <f>LN('61raw'!Y19/GEOMEAN('61raw'!$C19:$BK19))</f>
        <v>-0.9513198434294277</v>
      </c>
      <c r="Z19">
        <f>LN('61raw'!Z19/GEOMEAN('61raw'!$C19:$BK19))</f>
        <v>-0.1663082162307792</v>
      </c>
      <c r="AA19">
        <f>LN('61raw'!AA19/GEOMEAN('61raw'!$C19:$BK19))</f>
        <v>-1.0265094814538904</v>
      </c>
      <c r="AB19">
        <f>LN('61raw'!AB19/GEOMEAN('61raw'!$C19:$BK19))</f>
        <v>-1.2211442984812022</v>
      </c>
      <c r="AC19">
        <f>LN('61raw'!AC19/GEOMEAN('61raw'!$C19:$BK19))</f>
        <v>-0.7015080450330566</v>
      </c>
      <c r="AD19">
        <f>LN('61raw'!AD19/GEOMEAN('61raw'!$C19:$BK19))</f>
        <v>0.1607154655708227</v>
      </c>
      <c r="AE19">
        <f>LN('61raw'!AE19/GEOMEAN('61raw'!$C19:$BK19))</f>
        <v>0.4363249567883342</v>
      </c>
      <c r="AF19">
        <f>LN('61raw'!AF19/GEOMEAN('61raw'!$C19:$BK19))</f>
        <v>0.6054012868322683</v>
      </c>
      <c r="AG19">
        <f>LN('61raw'!AG19/GEOMEAN('61raw'!$C19:$BK19))</f>
        <v>-1.32945902603646</v>
      </c>
      <c r="AH19">
        <f>LN('61raw'!AH19/GEOMEAN('61raw'!$C19:$BK19))</f>
        <v>-0.3137425140242933</v>
      </c>
      <c r="AI19">
        <f>LN('61raw'!AI19/GEOMEAN('61raw'!$C19:$BK19))</f>
        <v>-1.941198931961072</v>
      </c>
      <c r="AJ19">
        <f>LN('61raw'!AJ19/GEOMEAN('61raw'!$C19:$BK19))</f>
        <v>-1.8541875549714422</v>
      </c>
      <c r="AK19">
        <f>LN('61raw'!AK19/GEOMEAN('61raw'!$C19:$BK19))</f>
        <v>-2.102648914269942</v>
      </c>
      <c r="AL19">
        <f>LN('61raw'!AL19/GEOMEAN('61raw'!$C19:$BK19))</f>
        <v>-2.2596526630796063</v>
      </c>
      <c r="AM19">
        <f>LN('61raw'!AM19/GEOMEAN('61raw'!$C19:$BK19))</f>
        <v>1.413859313903208</v>
      </c>
      <c r="AN19">
        <f>LN('61raw'!AN19/GEOMEAN('61raw'!$C19:$BK19))</f>
        <v>0.01761462193014923</v>
      </c>
      <c r="AO19">
        <f>LN('61raw'!AO19/GEOMEAN('61raw'!$C19:$BK19))</f>
        <v>0.648886398772007</v>
      </c>
      <c r="AP19">
        <f>LN('61raw'!AP19/GEOMEAN('61raw'!$C19:$BK19))</f>
        <v>0.8591818076083678</v>
      </c>
      <c r="AQ19">
        <f>LN('61raw'!AQ19/GEOMEAN('61raw'!$C19:$BK19))</f>
        <v>-0.6502147506455063</v>
      </c>
      <c r="AR19">
        <f>LN('61raw'!AR19/GEOMEAN('61raw'!$C19:$BK19))</f>
        <v>-0.28349047085377244</v>
      </c>
      <c r="AS19">
        <f>LN('61raw'!AS19/GEOMEAN('61raw'!$C19:$BK19))</f>
        <v>-0.42707119933129634</v>
      </c>
      <c r="AT19">
        <f>LN('61raw'!AT19/GEOMEAN('61raw'!$C19:$BK19))</f>
        <v>0.7107618024900946</v>
      </c>
      <c r="AU19">
        <f>LN('61raw'!AU19/GEOMEAN('61raw'!$C19:$BK19))</f>
        <v>1.408896524561079</v>
      </c>
      <c r="AV19">
        <f>LN('61raw'!AV19/GEOMEAN('61raw'!$C19:$BK19))</f>
        <v>-0.0025880853873702205</v>
      </c>
      <c r="AW19">
        <f>LN('61raw'!AW19/GEOMEAN('61raw'!$C19:$BK19))</f>
        <v>-0.062428085743387166</v>
      </c>
      <c r="AX19">
        <f>LN('61raw'!AX19/GEOMEAN('61raw'!$C19:$BK19))</f>
        <v>0.6699398079698394</v>
      </c>
      <c r="AY19">
        <f>LN('61raw'!AY19/GEOMEAN('61raw'!$C19:$BK19))</f>
        <v>0.9287639543038856</v>
      </c>
      <c r="AZ19">
        <f>LN('61raw'!AZ19/GEOMEAN('61raw'!$C19:$BK19))</f>
        <v>-0.48894660304938387</v>
      </c>
      <c r="BA19">
        <f>LN('61raw'!BA19/GEOMEAN('61raw'!$C19:$BK19))</f>
        <v>-0.06576698700890171</v>
      </c>
      <c r="BB19">
        <f>LN('61raw'!BB19/GEOMEAN('61raw'!$C19:$BK19))</f>
        <v>-0.5778940890658801</v>
      </c>
      <c r="BC19">
        <f>LN('61raw'!BC19/GEOMEAN('61raw'!$C19:$BK19))</f>
        <v>1.2813066609577075</v>
      </c>
      <c r="BD19">
        <f>LN('61raw'!BD19/GEOMEAN('61raw'!$C19:$BK19))</f>
        <v>1.276075611540155</v>
      </c>
      <c r="BE19">
        <f>LN('61raw'!BE19/GEOMEAN('61raw'!$C19:$BK19))</f>
        <v>-0.11021874957973567</v>
      </c>
      <c r="BF19">
        <f>LN('61raw'!BF19/GEOMEAN('61raw'!$C19:$BK19))</f>
        <v>-0.2055289293840605</v>
      </c>
      <c r="BG19">
        <f>LN('61raw'!BG19/GEOMEAN('61raw'!$C19:$BK19))</f>
        <v>0.4876182511758848</v>
      </c>
      <c r="BH19">
        <f>LN('61raw'!BH19/GEOMEAN('61raw'!$C19:$BK19))</f>
        <v>-0.8496958057077008</v>
      </c>
      <c r="BI19">
        <f>LN('61raw'!BI19/GEOMEAN('61raw'!$C19:$BK19))</f>
        <v>-0.2960429369248923</v>
      </c>
      <c r="BJ19">
        <f>LN('61raw'!BJ19/GEOMEAN('61raw'!$C19:$BK19))</f>
        <v>0.8115117055902377</v>
      </c>
      <c r="BK19">
        <f>LN('61raw'!BK19/GEOMEAN('61raw'!$C19:$BK19))</f>
        <v>-0.5549045708411814</v>
      </c>
    </row>
    <row r="20" spans="1:63" ht="12.75">
      <c r="A20" t="str">
        <f>'61raw'!A20</f>
        <v>BMOC 96 0510 127#19</v>
      </c>
      <c r="B20">
        <f>'61raw'!B20</f>
        <v>1</v>
      </c>
      <c r="C20">
        <f>LN('61raw'!C20/GEOMEAN('61raw'!$C20:$BK20))</f>
        <v>2.2176794741157537</v>
      </c>
      <c r="D20">
        <f>LN('61raw'!D20/GEOMEAN('61raw'!$C20:$BK20))</f>
        <v>2.084148081491231</v>
      </c>
      <c r="E20">
        <f>LN('61raw'!E20/GEOMEAN('61raw'!$C20:$BK20))</f>
        <v>0.9331678073058056</v>
      </c>
      <c r="F20">
        <f>LN('61raw'!F20/GEOMEAN('61raw'!$C20:$BK20))</f>
        <v>1.59352516504276</v>
      </c>
      <c r="G20">
        <f>LN('61raw'!G20/GEOMEAN('61raw'!$C20:$BK20))</f>
        <v>1.8299139431069904</v>
      </c>
      <c r="H20">
        <f>LN('61raw'!H20/GEOMEAN('61raw'!$C20:$BK20))</f>
        <v>1.2368502211040275</v>
      </c>
      <c r="I20">
        <f>LN('61raw'!I20/GEOMEAN('61raw'!$C20:$BK20))</f>
        <v>-1.073703041539195</v>
      </c>
      <c r="J20">
        <f>LN('61raw'!J20/GEOMEAN('61raw'!$C20:$BK20))</f>
        <v>-1.5592108573208958</v>
      </c>
      <c r="K20">
        <f>LN('61raw'!K20/GEOMEAN('61raw'!$C20:$BK20))</f>
        <v>-0.8660636767609504</v>
      </c>
      <c r="L20">
        <f>LN('61raw'!L20/GEOMEAN('61raw'!$C20:$BK20))</f>
        <v>0.3316395145513902</v>
      </c>
      <c r="M20">
        <f>LN('61raw'!M20/GEOMEAN('61raw'!$C20:$BK20))</f>
        <v>0.71805642768886</v>
      </c>
      <c r="N20">
        <f>LN('61raw'!N20/GEOMEAN('61raw'!$C20:$BK20))</f>
        <v>0.5660402203902344</v>
      </c>
      <c r="O20">
        <f>LN('61raw'!O20/GEOMEAN('61raw'!$C20:$BK20))</f>
        <v>0.6667631333013094</v>
      </c>
      <c r="P20">
        <f>LN('61raw'!P20/GEOMEAN('61raw'!$C20:$BK20))</f>
        <v>-0.05513346054462164</v>
      </c>
      <c r="Q20">
        <f>LN('61raw'!Q20/GEOMEAN('61raw'!$C20:$BK20))</f>
        <v>-1.36941728568824</v>
      </c>
      <c r="R20">
        <f>LN('61raw'!R20/GEOMEAN('61raw'!$C20:$BK20))</f>
        <v>-0.48591637663707593</v>
      </c>
      <c r="S20">
        <f>LN('61raw'!S20/GEOMEAN('61raw'!$C20:$BK20))</f>
        <v>0.5808553061753751</v>
      </c>
      <c r="T20">
        <f>LN('61raw'!T20/GEOMEAN('61raw'!$C20:$BK20))</f>
        <v>0.49330902679267574</v>
      </c>
      <c r="U20">
        <f>LN('61raw'!U20/GEOMEAN('61raw'!$C20:$BK20))</f>
        <v>0.05022705511320465</v>
      </c>
      <c r="V20">
        <f>LN('61raw'!V20/GEOMEAN('61raw'!$C20:$BK20))</f>
        <v>0.2970871330447306</v>
      </c>
      <c r="W20">
        <f>LN('61raw'!W20/GEOMEAN('61raw'!$C20:$BK20))</f>
        <v>-0.8660636767609504</v>
      </c>
      <c r="X20">
        <f>LN('61raw'!X20/GEOMEAN('61raw'!$C20:$BK20))</f>
        <v>-0.10642675493217216</v>
      </c>
      <c r="Y20">
        <f>LN('61raw'!Y20/GEOMEAN('61raw'!$C20:$BK20))</f>
        <v>-0.9306021978985215</v>
      </c>
      <c r="Z20">
        <f>LN('61raw'!Z20/GEOMEAN('61raw'!$C20:$BK20))</f>
        <v>-0.1421448375342514</v>
      </c>
      <c r="AA20">
        <f>LN('61raw'!AA20/GEOMEAN('61raw'!$C20:$BK20))</f>
        <v>-0.8660636767609504</v>
      </c>
      <c r="AB20">
        <f>LN('61raw'!AB20/GEOMEAN('61raw'!$C20:$BK20))</f>
        <v>-0.9995950693854732</v>
      </c>
      <c r="AC20">
        <f>LN('61raw'!AC20/GEOMEAN('61raw'!$C20:$BK20))</f>
        <v>-0.6942134198342912</v>
      </c>
      <c r="AD20">
        <f>LN('61raw'!AD20/GEOMEAN('61raw'!$C20:$BK20))</f>
        <v>0.23254861190715928</v>
      </c>
      <c r="AE20">
        <f>LN('61raw'!AE20/GEOMEAN('61raw'!$C20:$BK20))</f>
        <v>0.389552360716824</v>
      </c>
      <c r="AF20">
        <f>LN('61raw'!AF20/GEOMEAN('61raw'!$C20:$BK20))</f>
        <v>0.5196054889650218</v>
      </c>
      <c r="AG20">
        <f>LN('61raw'!AG20/GEOMEAN('61raw'!$C20:$BK20))</f>
        <v>-1.36941728568824</v>
      </c>
      <c r="AH20">
        <f>LN('61raw'!AH20/GEOMEAN('61raw'!$C20:$BK20))</f>
        <v>-0.32446639432820606</v>
      </c>
      <c r="AI20">
        <f>LN('61raw'!AI20/GEOMEAN('61raw'!$C20:$BK20))</f>
        <v>-1.8981862241602272</v>
      </c>
      <c r="AJ20">
        <f>LN('61raw'!AJ20/GEOMEAN('61raw'!$C20:$BK20))</f>
        <v>-1.8468929297726766</v>
      </c>
      <c r="AK20">
        <f>LN('61raw'!AK20/GEOMEAN('61raw'!$C20:$BK20))</f>
        <v>-2.252358037880841</v>
      </c>
      <c r="AL20">
        <f>LN('61raw'!AL20/GEOMEAN('61raw'!$C20:$BK20))</f>
        <v>-2.029214486566631</v>
      </c>
      <c r="AM20">
        <f>LN('61raw'!AM20/GEOMEAN('61raw'!$C20:$BK20))</f>
        <v>1.3807444007640968</v>
      </c>
      <c r="AN20">
        <f>LN('61raw'!AN20/GEOMEAN('61raw'!$C20:$BK20))</f>
        <v>0.02490924712891467</v>
      </c>
      <c r="AO20">
        <f>LN('61raw'!AO20/GEOMEAN('61raw'!$C20:$BK20))</f>
        <v>0.5902230561789752</v>
      </c>
      <c r="AP20">
        <f>LN('61raw'!AP20/GEOMEAN('61raw'!$C20:$BK20))</f>
        <v>0.8490846900952641</v>
      </c>
      <c r="AQ20">
        <f>LN('61raw'!AQ20/GEOMEAN('61raw'!$C20:$BK20))</f>
        <v>-0.618227512856369</v>
      </c>
      <c r="AR20">
        <f>LN('61raw'!AR20/GEOMEAN('61raw'!$C20:$BK20))</f>
        <v>-0.14944414001586306</v>
      </c>
      <c r="AS20">
        <f>LN('61raw'!AS20/GEOMEAN('61raw'!$C20:$BK20))</f>
        <v>-0.503158183071582</v>
      </c>
      <c r="AT20">
        <f>LN('61raw'!AT20/GEOMEAN('61raw'!$C20:$BK20))</f>
        <v>0.776325335812836</v>
      </c>
      <c r="AU20">
        <f>LN('61raw'!AU20/GEOMEAN('61raw'!$C20:$BK20))</f>
        <v>1.4112036082488053</v>
      </c>
      <c r="AV20">
        <f>LN('61raw'!AV20/GEOMEAN('61raw'!$C20:$BK20))</f>
        <v>0.10187028826504299</v>
      </c>
      <c r="AW20">
        <f>LN('61raw'!AW20/GEOMEAN('61raw'!$C20:$BK20))</f>
        <v>-0.3064478888255278</v>
      </c>
      <c r="AX20">
        <f>LN('61raw'!AX20/GEOMEAN('61raw'!$C20:$BK20))</f>
        <v>0.5196054889650218</v>
      </c>
      <c r="AY20">
        <f>LN('61raw'!AY20/GEOMEAN('61raw'!$C20:$BK20))</f>
        <v>0.8831361780483086</v>
      </c>
      <c r="AZ20">
        <f>LN('61raw'!AZ20/GEOMEAN('61raw'!$C20:$BK20))</f>
        <v>-0.5941299612773087</v>
      </c>
      <c r="BA20">
        <f>LN('61raw'!BA20/GEOMEAN('61raw'!$C20:$BK20))</f>
        <v>-0.24952759857284548</v>
      </c>
      <c r="BB20">
        <f>LN('61raw'!BB20/GEOMEAN('61raw'!$C20:$BK20))</f>
        <v>-0.5705994638671145</v>
      </c>
      <c r="BC20">
        <f>LN('61raw'!BC20/GEOMEAN('61raw'!$C20:$BK20))</f>
        <v>1.2441495235856392</v>
      </c>
      <c r="BD20">
        <f>LN('61raw'!BD20/GEOMEAN('61raw'!$C20:$BK20))</f>
        <v>1.2188317156013493</v>
      </c>
      <c r="BE20">
        <f>LN('61raw'!BE20/GEOMEAN('61raw'!$C20:$BK20))</f>
        <v>-0.01591274739134046</v>
      </c>
      <c r="BF20">
        <f>LN('61raw'!BF20/GEOMEAN('61raw'!$C20:$BK20))</f>
        <v>-0.42137785549950474</v>
      </c>
      <c r="BG20">
        <f>LN('61raw'!BG20/GEOMEAN('61raw'!$C20:$BK20))</f>
        <v>0.41695133490493846</v>
      </c>
      <c r="BH20">
        <f>LN('61raw'!BH20/GEOMEAN('61raw'!$C20:$BK20))</f>
        <v>-0.9967420004030666</v>
      </c>
      <c r="BI20">
        <f>LN('61raw'!BI20/GEOMEAN('61raw'!$C20:$BK20))</f>
        <v>-0.3064478888255278</v>
      </c>
      <c r="BJ20">
        <f>LN('61raw'!BJ20/GEOMEAN('61raw'!$C20:$BK20))</f>
        <v>0.7572771408421414</v>
      </c>
      <c r="BK20">
        <f>LN('61raw'!BK20/GEOMEAN('61raw'!$C20:$BK20))</f>
        <v>-0.44817604865422883</v>
      </c>
    </row>
    <row r="21" spans="1:63" ht="12.75">
      <c r="A21" t="str">
        <f>'61raw'!A21</f>
        <v>BMOC 96 0510 127#20</v>
      </c>
      <c r="B21">
        <f>'61raw'!B21</f>
        <v>1</v>
      </c>
      <c r="C21">
        <f>LN('61raw'!C21/GEOMEAN('61raw'!$C21:$BK21))</f>
        <v>2.2052833008762938</v>
      </c>
      <c r="D21">
        <f>LN('61raw'!D21/GEOMEAN('61raw'!$C21:$BK21))</f>
        <v>2.01533781897168</v>
      </c>
      <c r="E21">
        <f>LN('61raw'!E21/GEOMEAN('61raw'!$C21:$BK21))</f>
        <v>0.8315677219632633</v>
      </c>
      <c r="F21">
        <f>LN('61raw'!F21/GEOMEAN('61raw'!$C21:$BK21))</f>
        <v>1.6387873587830564</v>
      </c>
      <c r="G21">
        <f>LN('61raw'!G21/GEOMEAN('61raw'!$C21:$BK21))</f>
        <v>1.9020091336646767</v>
      </c>
      <c r="H21">
        <f>LN('61raw'!H21/GEOMEAN('61raw'!$C21:$BK21))</f>
        <v>1.2963494072278472</v>
      </c>
      <c r="I21">
        <f>LN('61raw'!I21/GEOMEAN('61raw'!$C21:$BK21))</f>
        <v>-1.3372189200524227</v>
      </c>
      <c r="J21">
        <f>LN('61raw'!J21/GEOMEAN('61raw'!$C21:$BK21))</f>
        <v>-1.628021119840447</v>
      </c>
      <c r="K21">
        <f>LN('61raw'!K21/GEOMEAN('61raw'!$C21:$BK21))</f>
        <v>-0.8742493174640669</v>
      </c>
      <c r="L21">
        <f>LN('61raw'!L21/GEOMEAN('61raw'!$C21:$BK21))</f>
        <v>0.5266438430769764</v>
      </c>
      <c r="M21">
        <f>LN('61raw'!M21/GEOMEAN('61raw'!$C21:$BK21))</f>
        <v>0.7664592378578544</v>
      </c>
      <c r="N21">
        <f>LN('61raw'!N21/GEOMEAN('61raw'!$C21:$BK21))</f>
        <v>0.5692034574957723</v>
      </c>
      <c r="O21">
        <f>LN('61raw'!O21/GEOMEAN('61raw'!$C21:$BK21))</f>
        <v>0.726207206305437</v>
      </c>
      <c r="P21">
        <f>LN('61raw'!P21/GEOMEAN('61raw'!$C21:$BK21))</f>
        <v>-0.15211460003086932</v>
      </c>
      <c r="Q21">
        <f>LN('61raw'!Q21/GEOMEAN('61raw'!$C21:$BK21))</f>
        <v>-1.1227106767625665</v>
      </c>
      <c r="R21">
        <f>LN('61raw'!R21/GEOMEAN('61raw'!$C21:$BK21))</f>
        <v>-0.5504622403701697</v>
      </c>
      <c r="S21">
        <f>LN('61raw'!S21/GEOMEAN('61raw'!$C21:$BK21))</f>
        <v>0.5046649363582012</v>
      </c>
      <c r="T21">
        <f>LN('61raw'!T21/GEOMEAN('61raw'!$C21:$BK21))</f>
        <v>0.5966024316838868</v>
      </c>
      <c r="U21">
        <f>LN('61raw'!U21/GEOMEAN('61raw'!$C21:$BK21))</f>
        <v>0.05373745417327941</v>
      </c>
      <c r="V21">
        <f>LN('61raw'!V21/GEOMEAN('61raw'!$C21:$BK21))</f>
        <v>0.39848103654516964</v>
      </c>
      <c r="W21">
        <f>LN('61raw'!W21/GEOMEAN('61raw'!$C21:$BK21))</f>
        <v>-0.9994124604180729</v>
      </c>
      <c r="X21">
        <f>LN('61raw'!X21/GEOMEAN('61raw'!$C21:$BK21))</f>
        <v>-0.04390101539063659</v>
      </c>
      <c r="Y21">
        <f>LN('61raw'!Y21/GEOMEAN('61raw'!$C21:$BK21))</f>
        <v>-1.197863399141911</v>
      </c>
      <c r="Z21">
        <f>LN('61raw'!Z21/GEOMEAN('61raw'!$C21:$BK21))</f>
        <v>-0.0568044202265444</v>
      </c>
      <c r="AA21">
        <f>LN('61raw'!AA21/GEOMEAN('61raw'!$C21:$BK21))</f>
        <v>-0.7117303879662921</v>
      </c>
      <c r="AB21">
        <f>LN('61raw'!AB21/GEOMEAN('61raw'!$C21:$BK21))</f>
        <v>-1.119698626292575</v>
      </c>
      <c r="AC21">
        <f>LN('61raw'!AC21/GEOMEAN('61raw'!$C21:$BK21))</f>
        <v>-0.2417267587205565</v>
      </c>
      <c r="AD21">
        <f>LN('61raw'!AD21/GEOMEAN('61raw'!$C21:$BK21))</f>
        <v>-0.15211460003086932</v>
      </c>
      <c r="AE21">
        <f>LN('61raw'!AE21/GEOMEAN('61raw'!$C21:$BK21))</f>
        <v>0.4984232754347251</v>
      </c>
      <c r="AF21">
        <f>LN('61raw'!AF21/GEOMEAN('61raw'!$C21:$BK21))</f>
        <v>0.5979528707817581</v>
      </c>
      <c r="AG21">
        <f>LN('61raw'!AG21/GEOMEAN('61raw'!$C21:$BK21))</f>
        <v>-1.4222272068613504</v>
      </c>
      <c r="AH21">
        <f>LN('61raw'!AH21/GEOMEAN('61raw'!$C21:$BK21))</f>
        <v>-0.3752581513450791</v>
      </c>
      <c r="AI21">
        <f>LN('61raw'!AI21/GEOMEAN('61raw'!$C21:$BK21))</f>
        <v>-2.0980247490861825</v>
      </c>
      <c r="AJ21">
        <f>LN('61raw'!AJ21/GEOMEAN('61raw'!$C21:$BK21))</f>
        <v>-2.0027145692818578</v>
      </c>
      <c r="AK21">
        <f>LN('61raw'!AK21/GEOMEAN('61raw'!$C21:$BK21))</f>
        <v>-2.0980247490861825</v>
      </c>
      <c r="AL21">
        <f>LN('61raw'!AL21/GEOMEAN('61raw'!$C21:$BK21))</f>
        <v>-2.454699693024915</v>
      </c>
      <c r="AM21">
        <f>LN('61raw'!AM21/GEOMEAN('61raw'!$C21:$BK21))</f>
        <v>1.342393345729254</v>
      </c>
      <c r="AN21">
        <f>LN('61raw'!AN21/GEOMEAN('61raw'!$C21:$BK21))</f>
        <v>0.033060025745491675</v>
      </c>
      <c r="AO21">
        <f>LN('61raw'!AO21/GEOMEAN('61raw'!$C21:$BK21))</f>
        <v>0.6084241706490536</v>
      </c>
      <c r="AP21">
        <f>LN('61raw'!AP21/GEOMEAN('61raw'!$C21:$BK21))</f>
        <v>0.7765183211451302</v>
      </c>
      <c r="AQ21">
        <f>LN('61raw'!AQ21/GEOMEAN('61raw'!$C21:$BK21))</f>
        <v>-0.6394097263866659</v>
      </c>
      <c r="AR21">
        <f>LN('61raw'!AR21/GEOMEAN('61raw'!$C21:$BK21))</f>
        <v>-0.14926153104846282</v>
      </c>
      <c r="AS21">
        <f>LN('61raw'!AS21/GEOMEAN('61raw'!$C21:$BK21))</f>
        <v>-0.3752581513450791</v>
      </c>
      <c r="AT21">
        <f>LN('61raw'!AT21/GEOMEAN('61raw'!$C21:$BK21))</f>
        <v>0.7169048136431234</v>
      </c>
      <c r="AU21">
        <f>LN('61raw'!AU21/GEOMEAN('61raw'!$C21:$BK21))</f>
        <v>1.3572819582230047</v>
      </c>
      <c r="AV21">
        <f>LN('61raw'!AV21/GEOMEAN('61raw'!$C21:$BK21))</f>
        <v>0.051409164413688334</v>
      </c>
      <c r="AW21">
        <f>LN('61raw'!AW21/GEOMEAN('61raw'!$C21:$BK21))</f>
        <v>-0.15211460003086932</v>
      </c>
      <c r="AX21">
        <f>LN('61raw'!AX21/GEOMEAN('61raw'!$C21:$BK21))</f>
        <v>0.521412793659424</v>
      </c>
      <c r="AY21">
        <f>LN('61raw'!AY21/GEOMEAN('61raw'!$C21:$BK21))</f>
        <v>0.8251368316329729</v>
      </c>
      <c r="AZ21">
        <f>LN('61raw'!AZ21/GEOMEAN('61raw'!$C21:$BK21))</f>
        <v>-0.5719684455911334</v>
      </c>
      <c r="BA21">
        <f>LN('61raw'!BA21/GEOMEAN('61raw'!$C21:$BK21))</f>
        <v>-0.2423519541144748</v>
      </c>
      <c r="BB21">
        <f>LN('61raw'!BB21/GEOMEAN('61raw'!$C21:$BK21))</f>
        <v>-0.27347545703513676</v>
      </c>
      <c r="BC21">
        <f>LN('61raw'!BC21/GEOMEAN('61raw'!$C21:$BK21))</f>
        <v>1.212518264307842</v>
      </c>
      <c r="BD21">
        <f>LN('61raw'!BD21/GEOMEAN('61raw'!$C21:$BK21))</f>
        <v>1.2341797610890213</v>
      </c>
      <c r="BE21">
        <f>LN('61raw'!BE21/GEOMEAN('61raw'!$C21:$BK21))</f>
        <v>-0.01858320740634674</v>
      </c>
      <c r="BF21">
        <f>LN('61raw'!BF21/GEOMEAN('61raw'!$C21:$BK21))</f>
        <v>-0.2423519541144748</v>
      </c>
      <c r="BG21">
        <f>LN('61raw'!BG21/GEOMEAN('61raw'!$C21:$BK21))</f>
        <v>0.4007848058708092</v>
      </c>
      <c r="BH21">
        <f>LN('61raw'!BH21/GEOMEAN('61raw'!$C21:$BK21))</f>
        <v>-0.8648815674604667</v>
      </c>
      <c r="BI21">
        <f>LN('61raw'!BI21/GEOMEAN('61raw'!$C21:$BK21))</f>
        <v>-0.4493661234988009</v>
      </c>
      <c r="BJ21">
        <f>LN('61raw'!BJ21/GEOMEAN('61raw'!$C21:$BK21))</f>
        <v>0.7855237834618566</v>
      </c>
      <c r="BK21">
        <f>LN('61raw'!BK21/GEOMEAN('61raw'!$C21:$BK21))</f>
        <v>-0.3752581513450791</v>
      </c>
    </row>
    <row r="22" spans="1:63" ht="12.75">
      <c r="A22" t="str">
        <f>'61raw'!A22</f>
        <v>BMOC 96 0510 127#21</v>
      </c>
      <c r="B22">
        <f>'61raw'!B22</f>
        <v>1</v>
      </c>
      <c r="C22">
        <f>LN('61raw'!C22/GEOMEAN('61raw'!$C22:$BK22))</f>
        <v>2.237182993689749</v>
      </c>
      <c r="D22">
        <f>LN('61raw'!D22/GEOMEAN('61raw'!$C22:$BK22))</f>
        <v>2.147711590859257</v>
      </c>
      <c r="E22">
        <f>LN('61raw'!E22/GEOMEAN('61raw'!$C22:$BK22))</f>
        <v>0.9120430557231891</v>
      </c>
      <c r="F22">
        <f>LN('61raw'!F22/GEOMEAN('61raw'!$C22:$BK22))</f>
        <v>1.6786926982760608</v>
      </c>
      <c r="G22">
        <f>LN('61raw'!G22/GEOMEAN('61raw'!$C22:$BK22))</f>
        <v>1.9464934001740126</v>
      </c>
      <c r="H22">
        <f>LN('61raw'!H22/GEOMEAN('61raw'!$C22:$BK22))</f>
        <v>1.3343152821477346</v>
      </c>
      <c r="I22">
        <f>LN('61raw'!I22/GEOMEAN('61raw'!$C22:$BK22))</f>
        <v>-1.2122849366456057</v>
      </c>
      <c r="J22">
        <f>LN('61raw'!J22/GEOMEAN('61raw'!$C22:$BK22))</f>
        <v>-1.5952771889017114</v>
      </c>
      <c r="K22">
        <f>LN('61raw'!K22/GEOMEAN('61raw'!$C22:$BK22))</f>
        <v>-0.9711228798287176</v>
      </c>
      <c r="L22">
        <f>LN('61raw'!L22/GEOMEAN('61raw'!$C22:$BK22))</f>
        <v>0.3971529757884948</v>
      </c>
      <c r="M22">
        <f>LN('61raw'!M22/GEOMEAN('61raw'!$C22:$BK22))</f>
        <v>0.7842689452284626</v>
      </c>
      <c r="N22">
        <f>LN('61raw'!N22/GEOMEAN('61raw'!$C22:$BK22))</f>
        <v>0.7073079040923342</v>
      </c>
      <c r="O22">
        <f>LN('61raw'!O22/GEOMEAN('61raw'!$C22:$BK22))</f>
        <v>0.6411681015877894</v>
      </c>
      <c r="P22">
        <f>LN('61raw'!P22/GEOMEAN('61raw'!$C22:$BK22))</f>
        <v>0.07869924466996005</v>
      </c>
      <c r="Q22">
        <f>LN('61raw'!Q22/GEOMEAN('61raw'!$C22:$BK22))</f>
        <v>-1.293692211280939</v>
      </c>
      <c r="R22">
        <f>LN('61raw'!R22/GEOMEAN('61raw'!$C22:$BK22))</f>
        <v>-0.6710182873783797</v>
      </c>
      <c r="S22">
        <f>LN('61raw'!S22/GEOMEAN('61raw'!$C22:$BK22))</f>
        <v>0.4891518942891635</v>
      </c>
      <c r="T22">
        <f>LN('61raw'!T22/GEOMEAN('61raw'!$C22:$BK22))</f>
        <v>0.4328710583905739</v>
      </c>
      <c r="U22">
        <f>LN('61raw'!U22/GEOMEAN('61raw'!$C22:$BK22))</f>
        <v>-0.22578994609820202</v>
      </c>
      <c r="V22">
        <f>LN('61raw'!V22/GEOMEAN('61raw'!$C22:$BK22))</f>
        <v>0.44160473835932856</v>
      </c>
      <c r="W22">
        <f>LN('61raw'!W22/GEOMEAN('61raw'!$C22:$BK22))</f>
        <v>-1.0074905239995924</v>
      </c>
      <c r="X22">
        <f>LN('61raw'!X22/GEOMEAN('61raw'!$C22:$BK22))</f>
        <v>-0.3913043845757754</v>
      </c>
      <c r="Y22">
        <f>LN('61raw'!Y22/GEOMEAN('61raw'!$C22:$BK22))</f>
        <v>-1.0844515651357207</v>
      </c>
      <c r="Z22">
        <f>LN('61raw'!Z22/GEOMEAN('61raw'!$C22:$BK22))</f>
        <v>-0.4197038590974734</v>
      </c>
      <c r="AA22">
        <f>LN('61raw'!AA22/GEOMEAN('61raw'!$C22:$BK22))</f>
        <v>-0.9021300083417663</v>
      </c>
      <c r="AB22">
        <f>LN('61raw'!AB22/GEOMEAN('61raw'!$C22:$BK22))</f>
        <v>-1.4701140459477053</v>
      </c>
      <c r="AC22">
        <f>LN('61raw'!AC22/GEOMEAN('61raw'!$C22:$BK22))</f>
        <v>-0.6144479358899853</v>
      </c>
      <c r="AD22">
        <f>LN('61raw'!AD22/GEOMEAN('61raw'!$C22:$BK22))</f>
        <v>0.01416072353238896</v>
      </c>
      <c r="AE22">
        <f>LN('61raw'!AE22/GEOMEAN('61raw'!$C22:$BK22))</f>
        <v>0.41802455027357943</v>
      </c>
      <c r="AF22">
        <f>LN('61raw'!AF22/GEOMEAN('61raw'!$C22:$BK22))</f>
        <v>0.61413942919987</v>
      </c>
      <c r="AG22">
        <f>LN('61raw'!AG22/GEOMEAN('61raw'!$C22:$BK22))</f>
        <v>-1.2195842391272174</v>
      </c>
      <c r="AH22">
        <f>LN('61raw'!AH22/GEOMEAN('61raw'!$C22:$BK22))</f>
        <v>-0.3913043845757754</v>
      </c>
      <c r="AI22">
        <f>LN('61raw'!AI22/GEOMEAN('61raw'!$C22:$BK22))</f>
        <v>-2.000742297009876</v>
      </c>
      <c r="AJ22">
        <f>LN('61raw'!AJ22/GEOMEAN('61raw'!$C22:$BK22))</f>
        <v>-2.000742297009876</v>
      </c>
      <c r="AK22">
        <f>LN('61raw'!AK22/GEOMEAN('61raw'!$C22:$BK22))</f>
        <v>-2.000742297009876</v>
      </c>
      <c r="AL22">
        <f>LN('61raw'!AL22/GEOMEAN('61raw'!$C22:$BK22))</f>
        <v>-2.000742297009876</v>
      </c>
      <c r="AM22">
        <f>LN('61raw'!AM22/GEOMEAN('61raw'!$C22:$BK22))</f>
        <v>1.3883825034180102</v>
      </c>
      <c r="AN22">
        <f>LN('61raw'!AN22/GEOMEAN('61raw'!$C22:$BK22))</f>
        <v>0.012559442165415114</v>
      </c>
      <c r="AO22">
        <f>LN('61raw'!AO22/GEOMEAN('61raw'!$C22:$BK22))</f>
        <v>0.5721752301008377</v>
      </c>
      <c r="AP22">
        <f>LN('61raw'!AP22/GEOMEAN('61raw'!$C22:$BK22))</f>
        <v>0.8926558355557835</v>
      </c>
      <c r="AQ22">
        <f>LN('61raw'!AQ22/GEOMEAN('61raw'!$C22:$BK22))</f>
        <v>-0.542127274310359</v>
      </c>
      <c r="AR22">
        <f>LN('61raw'!AR22/GEOMEAN('61raw'!$C22:$BK22))</f>
        <v>-0.0974414530489134</v>
      </c>
      <c r="AS22">
        <f>LN('61raw'!AS22/GEOMEAN('61raw'!$C22:$BK22))</f>
        <v>-0.7032791495966009</v>
      </c>
      <c r="AT22">
        <f>LN('61raw'!AT22/GEOMEAN('61raw'!$C22:$BK22))</f>
        <v>0.8131320166052395</v>
      </c>
      <c r="AU22">
        <f>LN('61raw'!AU22/GEOMEAN('61raw'!$C22:$BK22))</f>
        <v>1.4092165903208522</v>
      </c>
      <c r="AV22">
        <f>LN('61raw'!AV22/GEOMEAN('61raw'!$C22:$BK22))</f>
        <v>0.05338143668567034</v>
      </c>
      <c r="AW22">
        <f>LN('61raw'!AW22/GEOMEAN('61raw'!$C22:$BK22))</f>
        <v>-0.05483214795456252</v>
      </c>
      <c r="AX22">
        <f>LN('61raw'!AX22/GEOMEAN('61raw'!$C22:$BK22))</f>
        <v>0.5480776785217774</v>
      </c>
      <c r="AY22">
        <f>LN('61raw'!AY22/GEOMEAN('61raw'!$C22:$BK22))</f>
        <v>0.8557279092106075</v>
      </c>
      <c r="AZ22">
        <f>LN('61raw'!AZ22/GEOMEAN('61raw'!$C22:$BK22))</f>
        <v>-0.43212637909603063</v>
      </c>
      <c r="BA22">
        <f>LN('61raw'!BA22/GEOMEAN('61raw'!$C22:$BK22))</f>
        <v>-0.0974414530489134</v>
      </c>
      <c r="BB22">
        <f>LN('61raw'!BB22/GEOMEAN('61raw'!$C22:$BK22))</f>
        <v>-0.7198084515478115</v>
      </c>
      <c r="BC22">
        <f>LN('61raw'!BC22/GEOMEAN('61raw'!$C22:$BK22))</f>
        <v>1.2221255491278624</v>
      </c>
      <c r="BD22">
        <f>LN('61raw'!BD22/GEOMEAN('61raw'!$C22:$BK22))</f>
        <v>1.15199372535378</v>
      </c>
      <c r="BE22">
        <f>LN('61raw'!BE22/GEOMEAN('61raw'!$C22:$BK22))</f>
        <v>0.027405950282409622</v>
      </c>
      <c r="BF22">
        <f>LN('61raw'!BF22/GEOMEAN('61raw'!$C22:$BK22))</f>
        <v>-0.1950799226128294</v>
      </c>
      <c r="BG22">
        <f>LN('61raw'!BG22/GEOMEAN('61raw'!$C22:$BK22))</f>
        <v>0.4980672579471159</v>
      </c>
      <c r="BH22">
        <f>LN('61raw'!BH22/GEOMEAN('61raw'!$C22:$BK22))</f>
        <v>-0.639765743874275</v>
      </c>
      <c r="BI22">
        <f>LN('61raw'!BI22/GEOMEAN('61raw'!$C22:$BK22))</f>
        <v>0.000737703200248246</v>
      </c>
      <c r="BJ22">
        <f>LN('61raw'!BJ22/GEOMEAN('61raw'!$C22:$BK22))</f>
        <v>0.7760874194871601</v>
      </c>
      <c r="BK22">
        <f>LN('61raw'!BK22/GEOMEAN('61raw'!$C22:$BK22))</f>
        <v>-0.542127274310359</v>
      </c>
    </row>
    <row r="23" spans="1:63" ht="12.75">
      <c r="A23" t="str">
        <f>'61raw'!A23</f>
        <v>BMOC 96 0510 128#22</v>
      </c>
      <c r="B23">
        <f>'61raw'!B23</f>
        <v>1</v>
      </c>
      <c r="C23">
        <f>LN('61raw'!C23/GEOMEAN('61raw'!$C23:$BK23))</f>
        <v>2.173108454495929</v>
      </c>
      <c r="D23">
        <f>LN('61raw'!D23/GEOMEAN('61raw'!$C23:$BK23))</f>
        <v>2.0792656263855536</v>
      </c>
      <c r="E23">
        <f>LN('61raw'!E23/GEOMEAN('61raw'!$C23:$BK23))</f>
        <v>0.8788706434075015</v>
      </c>
      <c r="F23">
        <f>LN('61raw'!F23/GEOMEAN('61raw'!$C23:$BK23))</f>
        <v>1.535650179796572</v>
      </c>
      <c r="G23">
        <f>LN('61raw'!G23/GEOMEAN('61raw'!$C23:$BK23))</f>
        <v>1.823332252248353</v>
      </c>
      <c r="H23">
        <f>LN('61raw'!H23/GEOMEAN('61raw'!$C23:$BK23))</f>
        <v>1.2961702091626688</v>
      </c>
      <c r="I23">
        <f>LN('61raw'!I23/GEOMEAN('61raw'!$C23:$BK23))</f>
        <v>-1.1932715957907227</v>
      </c>
      <c r="J23">
        <f>LN('61raw'!J23/GEOMEAN('61raw'!$C23:$BK23))</f>
        <v>-1.6452567195337802</v>
      </c>
      <c r="K23">
        <f>LN('61raw'!K23/GEOMEAN('61raw'!$C23:$BK23))</f>
        <v>-0.7878064876825585</v>
      </c>
      <c r="L23">
        <f>LN('61raw'!L23/GEOMEAN('61raw'!$C23:$BK23))</f>
        <v>0.32085613683905284</v>
      </c>
      <c r="M23">
        <f>LN('61raw'!M23/GEOMEAN('61raw'!$C23:$BK23))</f>
        <v>0.7908597660847884</v>
      </c>
      <c r="N23">
        <f>LN('61raw'!N23/GEOMEAN('61raw'!$C23:$BK23))</f>
        <v>0.519706995584218</v>
      </c>
      <c r="O23">
        <f>LN('61raw'!O23/GEOMEAN('61raw'!$C23:$BK23))</f>
        <v>0.6601814424426722</v>
      </c>
      <c r="P23">
        <f>LN('61raw'!P23/GEOMEAN('61raw'!$C23:$BK23))</f>
        <v>-0.03581880709967971</v>
      </c>
      <c r="Q23">
        <f>LN('61raw'!Q23/GEOMEAN('61raw'!$C23:$BK23))</f>
        <v>-0.9831580216671096</v>
      </c>
      <c r="R23">
        <f>LN('61raw'!R23/GEOMEAN('61raw'!$C23:$BK23))</f>
        <v>-0.7289659876596251</v>
      </c>
      <c r="S23">
        <f>LN('61raw'!S23/GEOMEAN('61raw'!$C23:$BK23))</f>
        <v>0.46927614195732603</v>
      </c>
      <c r="T23">
        <f>LN('61raw'!T23/GEOMEAN('61raw'!$C23:$BK23))</f>
        <v>0.41616631664337755</v>
      </c>
      <c r="U23">
        <f>LN('61raw'!U23/GEOMEAN('61raw'!$C23:$BK23))</f>
        <v>-0.14754877104298578</v>
      </c>
      <c r="V23">
        <f>LN('61raw'!V23/GEOMEAN('61raw'!$C23:$BK23))</f>
        <v>0.24828544400421726</v>
      </c>
      <c r="W23">
        <f>LN('61raw'!W23/GEOMEAN('61raw'!$C23:$BK23))</f>
        <v>-0.8503268446638924</v>
      </c>
      <c r="X23">
        <f>LN('61raw'!X23/GEOMEAN('61raw'!$C23:$BK23))</f>
        <v>-0.39249375103841216</v>
      </c>
      <c r="Y23">
        <f>LN('61raw'!Y23/GEOMEAN('61raw'!$C23:$BK23))</f>
        <v>-0.9884771831447094</v>
      </c>
      <c r="Z23">
        <f>LN('61raw'!Z23/GEOMEAN('61raw'!$C23:$BK23))</f>
        <v>-0.32159792940537446</v>
      </c>
      <c r="AA23">
        <f>LN('61raw'!AA23/GEOMEAN('61raw'!$C23:$BK23))</f>
        <v>-0.7697879821798801</v>
      </c>
      <c r="AB23">
        <f>LN('61raw'!AB23/GEOMEAN('61raw'!$C23:$BK23))</f>
        <v>-0.7878064876825585</v>
      </c>
      <c r="AC23">
        <f>LN('61raw'!AC23/GEOMEAN('61raw'!$C23:$BK23))</f>
        <v>-0.7697879821798801</v>
      </c>
      <c r="AD23">
        <f>LN('61raw'!AD23/GEOMEAN('61raw'!$C23:$BK23))</f>
        <v>-0.09465930712261315</v>
      </c>
      <c r="AE23">
        <f>LN('61raw'!AE23/GEOMEAN('61raw'!$C23:$BK23))</f>
        <v>0.4088670141617661</v>
      </c>
      <c r="AF23">
        <f>LN('61raw'!AF23/GEOMEAN('61raw'!$C23:$BK23))</f>
        <v>0.5911885709557205</v>
      </c>
      <c r="AG23">
        <f>LN('61raw'!AG23/GEOMEAN('61raw'!$C23:$BK23))</f>
        <v>-1.3547215780995927</v>
      </c>
      <c r="AH23">
        <f>LN('61raw'!AH23/GEOMEAN('61raw'!$C23:$BK23))</f>
        <v>-0.3330703305676113</v>
      </c>
      <c r="AI23">
        <f>LN('61raw'!AI23/GEOMEAN('61raw'!$C23:$BK23))</f>
        <v>-1.8864187763506681</v>
      </c>
      <c r="AJ23">
        <f>LN('61raw'!AJ23/GEOMEAN('61raw'!$C23:$BK23))</f>
        <v>-1.9234600480310171</v>
      </c>
      <c r="AK23">
        <f>LN('61raw'!AK23/GEOMEAN('61raw'!$C23:$BK23))</f>
        <v>-2.2048725074692026</v>
      </c>
      <c r="AL23">
        <f>LN('61raw'!AL23/GEOMEAN('61raw'!$C23:$BK23))</f>
        <v>-2.2048725074692026</v>
      </c>
      <c r="AM23">
        <f>LN('61raw'!AM23/GEOMEAN('61raw'!$C23:$BK23))</f>
        <v>1.3861184458256084</v>
      </c>
      <c r="AN23">
        <f>LN('61raw'!AN23/GEOMEAN('61raw'!$C23:$BK23))</f>
        <v>0.031572783020297854</v>
      </c>
      <c r="AO23">
        <f>LN('61raw'!AO23/GEOMEAN('61raw'!$C23:$BK23))</f>
        <v>0.3798794772885136</v>
      </c>
      <c r="AP23">
        <f>LN('61raw'!AP23/GEOMEAN('61raw'!$C23:$BK23))</f>
        <v>0.8238108662244742</v>
      </c>
      <c r="AQ23">
        <f>LN('61raw'!AQ23/GEOMEAN('61raw'!$C23:$BK23))</f>
        <v>-0.5138546080426796</v>
      </c>
      <c r="AR23">
        <f>LN('61raw'!AR23/GEOMEAN('61raw'!$C23:$BK23))</f>
        <v>-0.10195860960422476</v>
      </c>
      <c r="AS23">
        <f>LN('61raw'!AS23/GEOMEAN('61raw'!$C23:$BK23))</f>
        <v>-0.3524884164247128</v>
      </c>
      <c r="AT23">
        <f>LN('61raw'!AT23/GEOMEAN('61raw'!$C23:$BK23))</f>
        <v>0.8608521379048232</v>
      </c>
      <c r="AU23">
        <f>LN('61raw'!AU23/GEOMEAN('61raw'!$C23:$BK23))</f>
        <v>1.369857924953828</v>
      </c>
      <c r="AV23">
        <f>LN('61raw'!AV23/GEOMEAN('61raw'!$C23:$BK23))</f>
        <v>0.11161549069383453</v>
      </c>
      <c r="AW23">
        <f>LN('61raw'!AW23/GEOMEAN('61raw'!$C23:$BK23))</f>
        <v>-0.12543096578936674</v>
      </c>
      <c r="AX23">
        <f>LN('61raw'!AX23/GEOMEAN('61raw'!$C23:$BK23))</f>
        <v>0.5298196245794284</v>
      </c>
      <c r="AY23">
        <f>LN('61raw'!AY23/GEOMEAN('61raw'!$C23:$BK23))</f>
        <v>0.8276737392075046</v>
      </c>
      <c r="AZ23">
        <f>LN('61raw'!AZ23/GEOMEAN('61raw'!$C23:$BK23))</f>
        <v>-0.37229104372089245</v>
      </c>
      <c r="BA23">
        <f>LN('61raw'!BA23/GEOMEAN('61raw'!$C23:$BK23))</f>
        <v>-0.11567095051707621</v>
      </c>
      <c r="BB23">
        <f>LN('61raw'!BB23/GEOMEAN('61raw'!$C23:$BK23))</f>
        <v>-0.29533000258476416</v>
      </c>
      <c r="BC23">
        <f>LN('61raw'!BC23/GEOMEAN('61raw'!$C23:$BK23))</f>
        <v>1.1537652597741566</v>
      </c>
      <c r="BD23">
        <f>LN('61raw'!BD23/GEOMEAN('61raw'!$C23:$BK23))</f>
        <v>1.1450315798054023</v>
      </c>
      <c r="BE23">
        <f>LN('61raw'!BE23/GEOMEAN('61raw'!$C23:$BK23))</f>
        <v>-0.05020754455177929</v>
      </c>
      <c r="BF23">
        <f>LN('61raw'!BF23/GEOMEAN('61raw'!$C23:$BK23))</f>
        <v>-0.15074877377365664</v>
      </c>
      <c r="BG23">
        <f>LN('61raw'!BG23/GEOMEAN('61raw'!$C23:$BK23))</f>
        <v>0.4088670141617661</v>
      </c>
      <c r="BH23">
        <f>LN('61raw'!BH23/GEOMEAN('61raw'!$C23:$BK23))</f>
        <v>-0.8143371520920575</v>
      </c>
      <c r="BI23">
        <f>LN('61raw'!BI23/GEOMEAN('61raw'!$C23:$BK23))</f>
        <v>-0.29533000258476416</v>
      </c>
      <c r="BJ23">
        <f>LN('61raw'!BJ23/GEOMEAN('61raw'!$C23:$BK23))</f>
        <v>0.7853445853966782</v>
      </c>
      <c r="BK23">
        <f>LN('61raw'!BK23/GEOMEAN('61raw'!$C23:$BK23))</f>
        <v>-0.43416644743898</v>
      </c>
    </row>
    <row r="24" spans="1:63" ht="12.75">
      <c r="A24" t="str">
        <f>'61raw'!A24</f>
        <v>BMOC 96 0510 128#23</v>
      </c>
      <c r="B24">
        <f>'61raw'!B24</f>
        <v>1</v>
      </c>
      <c r="C24">
        <f>LN('61raw'!C24/GEOMEAN('61raw'!$C24:$BK24))</f>
        <v>2.2375175123744664</v>
      </c>
      <c r="D24">
        <f>LN('61raw'!D24/GEOMEAN('61raw'!$C24:$BK24))</f>
        <v>2.095469854718452</v>
      </c>
      <c r="E24">
        <f>LN('61raw'!E24/GEOMEAN('61raw'!$C24:$BK24))</f>
        <v>0.8557789677904366</v>
      </c>
      <c r="F24">
        <f>LN('61raw'!F24/GEOMEAN('61raw'!$C24:$BK24))</f>
        <v>1.5259366301256831</v>
      </c>
      <c r="G24">
        <f>LN('61raw'!G24/GEOMEAN('61raw'!$C24:$BK24))</f>
        <v>1.93604211779035</v>
      </c>
      <c r="H24">
        <f>LN('61raw'!H24/GEOMEAN('61raw'!$C24:$BK24))</f>
        <v>1.255165029822219</v>
      </c>
      <c r="I24">
        <f>LN('61raw'!I24/GEOMEAN('61raw'!$C24:$BK24))</f>
        <v>-1.1983447659051094</v>
      </c>
      <c r="J24">
        <f>LN('61raw'!J24/GEOMEAN('61raw'!$C24:$BK24))</f>
        <v>-1.7399420483378536</v>
      </c>
      <c r="K24">
        <f>LN('61raw'!K24/GEOMEAN('61raw'!$C24:$BK24))</f>
        <v>-1.171437312985185</v>
      </c>
      <c r="L24">
        <f>LN('61raw'!L24/GEOMEAN('61raw'!$C24:$BK24))</f>
        <v>0.4981045235186208</v>
      </c>
      <c r="M24">
        <f>LN('61raw'!M24/GEOMEAN('61raw'!$C24:$BK24))</f>
        <v>0.8345767601398336</v>
      </c>
      <c r="N24">
        <f>LN('61raw'!N24/GEOMEAN('61raw'!$C24:$BK24))</f>
        <v>0.6522552033458792</v>
      </c>
      <c r="O24">
        <f>LN('61raw'!O24/GEOMEAN('61raw'!$C24:$BK24))</f>
        <v>0.7402660806685923</v>
      </c>
      <c r="P24">
        <f>LN('61raw'!P24/GEOMEAN('61raw'!$C24:$BK24))</f>
        <v>-0.22894420871700585</v>
      </c>
      <c r="Q24">
        <f>LN('61raw'!Q24/GEOMEAN('61raw'!$C24:$BK24))</f>
        <v>-1.205644068386721</v>
      </c>
      <c r="R24">
        <f>LN('61raw'!R24/GEOMEAN('61raw'!$C24:$BK24))</f>
        <v>-0.6518010595370394</v>
      </c>
      <c r="S24">
        <f>LN('61raw'!S24/GEOMEAN('61raw'!$C24:$BK24))</f>
        <v>0.35500367987794745</v>
      </c>
      <c r="T24">
        <f>LN('61raw'!T24/GEOMEAN('61raw'!$C24:$BK24))</f>
        <v>0.37405187484864183</v>
      </c>
      <c r="U24">
        <f>LN('61raw'!U24/GEOMEAN('61raw'!$C24:$BK24))</f>
        <v>-0.11499994936778807</v>
      </c>
      <c r="V24">
        <f>LN('61raw'!V24/GEOMEAN('61raw'!$C24:$BK24))</f>
        <v>0.1879495952147813</v>
      </c>
      <c r="W24">
        <f>LN('61raw'!W24/GEOMEAN('61raw'!$C24:$BK24))</f>
        <v>-0.9935503532590961</v>
      </c>
      <c r="X24">
        <f>LN('61raw'!X24/GEOMEAN('61raw'!$C24:$BK24))</f>
        <v>-0.22894420871700585</v>
      </c>
      <c r="Y24">
        <f>LN('61raw'!Y24/GEOMEAN('61raw'!$C24:$BK24))</f>
        <v>-1.0705113943952245</v>
      </c>
      <c r="Z24">
        <f>LN('61raw'!Z24/GEOMEAN('61raw'!$C24:$BK24))</f>
        <v>-0.37736421383527907</v>
      </c>
      <c r="AA24">
        <f>LN('61raw'!AA24/GEOMEAN('61raw'!$C24:$BK24))</f>
        <v>-1.0312906812419431</v>
      </c>
      <c r="AB24">
        <f>LN('61raw'!AB24/GEOMEAN('61raw'!$C24:$BK24))</f>
        <v>-1.2448647815400022</v>
      </c>
      <c r="AC24">
        <f>LN('61raw'!AC24/GEOMEAN('61raw'!$C24:$BK24))</f>
        <v>-0.6005077651494888</v>
      </c>
      <c r="AD24">
        <f>LN('61raw'!AD24/GEOMEAN('61raw'!$C24:$BK24))</f>
        <v>0.10506193540901357</v>
      </c>
      <c r="AE24">
        <f>LN('61raw'!AE24/GEOMEAN('61raw'!$C24:$BK24))</f>
        <v>0.5497477566704592</v>
      </c>
      <c r="AF24">
        <f>LN('61raw'!AF24/GEOMEAN('61raw'!$C24:$BK24))</f>
        <v>0.5861154008413341</v>
      </c>
      <c r="AG24">
        <f>LN('61raw'!AG24/GEOMEAN('61raw'!$C24:$BK24))</f>
        <v>-1.2797520405404428</v>
      </c>
      <c r="AH24">
        <f>LN('61raw'!AH24/GEOMEAN('61raw'!$C24:$BK24))</f>
        <v>-0.264035528528276</v>
      </c>
      <c r="AI24">
        <f>LN('61raw'!AI24/GEOMEAN('61raw'!$C24:$BK24))</f>
        <v>-1.804480569475425</v>
      </c>
      <c r="AJ24">
        <f>LN('61raw'!AJ24/GEOMEAN('61raw'!$C24:$BK24))</f>
        <v>-1.7556904053059927</v>
      </c>
      <c r="AK24">
        <f>LN('61raw'!AK24/GEOMEAN('61raw'!$C24:$BK24))</f>
        <v>-2.1376250160039634</v>
      </c>
      <c r="AL24">
        <f>LN('61raw'!AL24/GEOMEAN('61raw'!$C24:$BK24))</f>
        <v>-2.209945677583589</v>
      </c>
      <c r="AM24">
        <f>LN('61raw'!AM24/GEOMEAN('61raw'!$C24:$BK24))</f>
        <v>1.4635662993992251</v>
      </c>
      <c r="AN24">
        <f>LN('61raw'!AN24/GEOMEAN('61raw'!$C24:$BK24))</f>
        <v>0.2157416125444399</v>
      </c>
      <c r="AO24">
        <f>LN('61raw'!AO24/GEOMEAN('61raw'!$C24:$BK24))</f>
        <v>0.48603194228435165</v>
      </c>
      <c r="AP24">
        <f>LN('61raw'!AP24/GEOMEAN('61raw'!$C24:$BK24))</f>
        <v>0.7996895011393933</v>
      </c>
      <c r="AQ24">
        <f>LN('61raw'!AQ24/GEOMEAN('61raw'!$C24:$BK24))</f>
        <v>-0.5281871035698629</v>
      </c>
      <c r="AR24">
        <f>LN('61raw'!AR24/GEOMEAN('61raw'!$C24:$BK24))</f>
        <v>-0.08350128230841708</v>
      </c>
      <c r="AS24">
        <f>LN('61raw'!AS24/GEOMEAN('61raw'!$C24:$BK24))</f>
        <v>-0.22894420871700585</v>
      </c>
      <c r="AT24">
        <f>LN('61raw'!AT24/GEOMEAN('61raw'!$C24:$BK24))</f>
        <v>0.8281274364599266</v>
      </c>
      <c r="AU24">
        <f>LN('61raw'!AU24/GEOMEAN('61raw'!$C24:$BK24))</f>
        <v>1.3810452757112217</v>
      </c>
      <c r="AV24">
        <f>LN('61raw'!AV24/GEOMEAN('61raw'!$C24:$BK24))</f>
        <v>0.0926394154104565</v>
      </c>
      <c r="AW24">
        <f>LN('61raw'!AW24/GEOMEAN('61raw'!$C24:$BK24))</f>
        <v>-0.09973247723699971</v>
      </c>
      <c r="AX24">
        <f>LN('61raw'!AX24/GEOMEAN('61raw'!$C24:$BK24))</f>
        <v>0.5620178492622736</v>
      </c>
      <c r="AY24">
        <f>LN('61raw'!AY24/GEOMEAN('61raw'!$C24:$BK24))</f>
        <v>0.6522552033458792</v>
      </c>
      <c r="AZ24">
        <f>LN('61raw'!AZ24/GEOMEAN('61raw'!$C24:$BK24))</f>
        <v>-0.5281871035698629</v>
      </c>
      <c r="BA24">
        <f>LN('61raw'!BA24/GEOMEAN('61raw'!$C24:$BK24))</f>
        <v>0.06732160742616658</v>
      </c>
      <c r="BB24">
        <f>LN('61raw'!BB24/GEOMEAN('61raw'!$C24:$BK24))</f>
        <v>-0.19504265704132456</v>
      </c>
      <c r="BC24">
        <f>LN('61raw'!BC24/GEOMEAN('61raw'!$C24:$BK24))</f>
        <v>1.174444585762185</v>
      </c>
      <c r="BD24">
        <f>LN('61raw'!BD24/GEOMEAN('61raw'!$C24:$BK24))</f>
        <v>1.1659338960942762</v>
      </c>
      <c r="BE24">
        <f>LN('61raw'!BE24/GEOMEAN('61raw'!$C24:$BK24))</f>
        <v>-0.1305041359037533</v>
      </c>
      <c r="BF24">
        <f>LN('61raw'!BF24/GEOMEAN('61raw'!$C24:$BK24))</f>
        <v>-0.44350401633982417</v>
      </c>
      <c r="BG24">
        <f>LN('61raw'!BG24/GEOMEAN('61raw'!$C24:$BK24))</f>
        <v>0.4037938440473795</v>
      </c>
      <c r="BH24">
        <f>LN('61raw'!BH24/GEOMEAN('61raw'!$C24:$BK24))</f>
        <v>-0.7092071820728298</v>
      </c>
      <c r="BI24">
        <f>LN('61raw'!BI24/GEOMEAN('61raw'!$C24:$BK24))</f>
        <v>-0.3975669211527986</v>
      </c>
      <c r="BJ24">
        <f>LN('61raw'!BJ24/GEOMEAN('61raw'!$C24:$BK24))</f>
        <v>0.8914970503925159</v>
      </c>
      <c r="BK24">
        <f>LN('61raw'!BK24/GEOMEAN('61raw'!$C24:$BK24))</f>
        <v>-0.31909530571130346</v>
      </c>
    </row>
    <row r="25" spans="1:63" ht="12.75">
      <c r="A25" t="str">
        <f>'61raw'!A25</f>
        <v>BMOC 96 0510 128#24</v>
      </c>
      <c r="B25">
        <f>'61raw'!B25</f>
        <v>1</v>
      </c>
      <c r="C25">
        <f>LN('61raw'!C25/GEOMEAN('61raw'!$C25:$BK25))</f>
        <v>2.118570346578914</v>
      </c>
      <c r="D25">
        <f>LN('61raw'!D25/GEOMEAN('61raw'!$C25:$BK25))</f>
        <v>2.0297391328722987</v>
      </c>
      <c r="E25">
        <f>LN('61raw'!E25/GEOMEAN('61raw'!$C25:$BK25))</f>
        <v>0.8633042478654279</v>
      </c>
      <c r="F25">
        <f>LN('61raw'!F25/GEOMEAN('61raw'!$C25:$BK25))</f>
        <v>1.5387518513259724</v>
      </c>
      <c r="G25">
        <f>LN('61raw'!G25/GEOMEAN('61raw'!$C25:$BK25))</f>
        <v>1.8572055824445068</v>
      </c>
      <c r="H25">
        <f>LN('61raw'!H25/GEOMEAN('61raw'!$C25:$BK25))</f>
        <v>1.137741093567188</v>
      </c>
      <c r="I25">
        <f>LN('61raw'!I25/GEOMEAN('61raw'!$C25:$BK25))</f>
        <v>-1.2635788401125465</v>
      </c>
      <c r="J25">
        <f>LN('61raw'!J25/GEOMEAN('61raw'!$C25:$BK25))</f>
        <v>-1.6785226921752545</v>
      </c>
      <c r="K25">
        <f>LN('61raw'!K25/GEOMEAN('61raw'!$C25:$BK25))</f>
        <v>-1.1395261914425676</v>
      </c>
      <c r="L25">
        <f>LN('61raw'!L25/GEOMEAN('61raw'!$C25:$BK25))</f>
        <v>0.4360101693158514</v>
      </c>
      <c r="M25">
        <f>LN('61raw'!M25/GEOMEAN('61raw'!$C25:$BK25))</f>
        <v>0.7450150112364535</v>
      </c>
      <c r="N25">
        <f>LN('61raw'!N25/GEOMEAN('61raw'!$C25:$BK25))</f>
        <v>0.5950748639455388</v>
      </c>
      <c r="O25">
        <f>LN('61raw'!O25/GEOMEAN('61raw'!$C25:$BK25))</f>
        <v>0.6914539909387686</v>
      </c>
      <c r="P25">
        <f>LN('61raw'!P25/GEOMEAN('61raw'!$C25:$BK25))</f>
        <v>-0.4055570163623673</v>
      </c>
      <c r="Q25">
        <f>LN('61raw'!Q25/GEOMEAN('61raw'!$C25:$BK25))</f>
        <v>-1.1256232862735764</v>
      </c>
      <c r="R25">
        <f>LN('61raw'!R25/GEOMEAN('61raw'!$C25:$BK25))</f>
        <v>-0.7340610833344033</v>
      </c>
      <c r="S25">
        <f>LN('61raw'!S25/GEOMEAN('61raw'!$C25:$BK25))</f>
        <v>0.6522332777854873</v>
      </c>
      <c r="T25">
        <f>LN('61raw'!T25/GEOMEAN('61raw'!$C25:$BK25))</f>
        <v>0.5344502421291039</v>
      </c>
      <c r="U25">
        <f>LN('61raw'!U25/GEOMEAN('61raw'!$C25:$BK25))</f>
        <v>0.05691834646257687</v>
      </c>
      <c r="V25">
        <f>LN('61raw'!V25/GEOMEAN('61raw'!$C25:$BK25))</f>
        <v>0.5027015438145237</v>
      </c>
      <c r="W25">
        <f>LN('61raw'!W25/GEOMEAN('61raw'!$C25:$BK25))</f>
        <v>-0.9163826401283579</v>
      </c>
      <c r="X25">
        <f>LN('61raw'!X25/GEOMEAN('61raw'!$C25:$BK25))</f>
        <v>-0.060549877291317014</v>
      </c>
      <c r="Y25">
        <f>LN('61raw'!Y25/GEOMEAN('61raw'!$C25:$BK25))</f>
        <v>-1.1395261914425676</v>
      </c>
      <c r="Z25">
        <f>LN('61raw'!Z25/GEOMEAN('61raw'!$C25:$BK25))</f>
        <v>-0.2571370112440939</v>
      </c>
      <c r="AA25">
        <f>LN('61raw'!AA25/GEOMEAN('61raw'!$C25:$BK25))</f>
        <v>-1.0594834837690312</v>
      </c>
      <c r="AB25">
        <f>LN('61raw'!AB25/GEOMEAN('61raw'!$C25:$BK25))</f>
        <v>-1.0594834837690312</v>
      </c>
      <c r="AC25">
        <f>LN('61raw'!AC25/GEOMEAN('61raw'!$C25:$BK25))</f>
        <v>-0.5563799060969508</v>
      </c>
      <c r="AD25">
        <f>LN('61raw'!AD25/GEOMEAN('61raw'!$C25:$BK25))</f>
        <v>-0.034295207535890326</v>
      </c>
      <c r="AE25">
        <f>LN('61raw'!AE25/GEOMEAN('61raw'!$C25:$BK25))</f>
        <v>0.4838146261605242</v>
      </c>
      <c r="AF25">
        <f>LN('61raw'!AF25/GEOMEAN('61raw'!$C25:$BK25))</f>
        <v>0.5091324341448139</v>
      </c>
      <c r="AG25">
        <f>LN('61raw'!AG25/GEOMEAN('61raw'!$C25:$BK25))</f>
        <v>-1.3879875507410673</v>
      </c>
      <c r="AH25">
        <f>LN('61raw'!AH25/GEOMEAN('61raw'!$C25:$BK25))</f>
        <v>-0.2571370112440939</v>
      </c>
      <c r="AI25">
        <f>LN('61raw'!AI25/GEOMEAN('61raw'!$C25:$BK25))</f>
        <v>-2.0149949287964675</v>
      </c>
      <c r="AJ25">
        <f>LN('61raw'!AJ25/GEOMEAN('61raw'!$C25:$BK25))</f>
        <v>-2.0149949287964675</v>
      </c>
      <c r="AK25">
        <f>LN('61raw'!AK25/GEOMEAN('61raw'!$C25:$BK25))</f>
        <v>-2.2894317744982278</v>
      </c>
      <c r="AL25">
        <f>LN('61raw'!AL25/GEOMEAN('61raw'!$C25:$BK25))</f>
        <v>-2.0149949287964675</v>
      </c>
      <c r="AM25">
        <f>LN('61raw'!AM25/GEOMEAN('61raw'!$C25:$BK25))</f>
        <v>1.3741298716314185</v>
      </c>
      <c r="AN25">
        <f>LN('61raw'!AN25/GEOMEAN('61raw'!$C25:$BK25))</f>
        <v>0.07834951805235972</v>
      </c>
      <c r="AO25">
        <f>LN('61raw'!AO25/GEOMEAN('61raw'!$C25:$BK25))</f>
        <v>0.5392418284310403</v>
      </c>
      <c r="AP25">
        <f>LN('61raw'!AP25/GEOMEAN('61raw'!$C25:$BK25))</f>
        <v>0.9145975422529784</v>
      </c>
      <c r="AQ25">
        <f>LN('61raw'!AQ25/GEOMEAN('61raw'!$C25:$BK25))</f>
        <v>-0.579910403507145</v>
      </c>
      <c r="AR25">
        <f>LN('61raw'!AR25/GEOMEAN('61raw'!$C25:$BK25))</f>
        <v>-0.11169408483550512</v>
      </c>
      <c r="AS25">
        <f>LN('61raw'!AS25/GEOMEAN('61raw'!$C25:$BK25))</f>
        <v>-0.328595975226239</v>
      </c>
      <c r="AT25">
        <f>LN('61raw'!AT25/GEOMEAN('61raw'!$C25:$BK25))</f>
        <v>0.845604670766027</v>
      </c>
      <c r="AU25">
        <f>LN('61raw'!AU25/GEOMEAN('61raw'!$C25:$BK25))</f>
        <v>1.331112486547728</v>
      </c>
      <c r="AV25">
        <f>LN('61raw'!AV25/GEOMEAN('61raw'!$C25:$BK25))</f>
        <v>0.1132367770528003</v>
      </c>
      <c r="AW25">
        <f>LN('61raw'!AW25/GEOMEAN('61raw'!$C25:$BK25))</f>
        <v>-0.12792527976408768</v>
      </c>
      <c r="AX25">
        <f>LN('61raw'!AX25/GEOMEAN('61raw'!$C25:$BK25))</f>
        <v>0.5338250467351855</v>
      </c>
      <c r="AY25">
        <f>LN('61raw'!AY25/GEOMEAN('61raw'!$C25:$BK25))</f>
        <v>0.9906876756106915</v>
      </c>
      <c r="AZ25">
        <f>LN('61raw'!AZ25/GEOMEAN('61raw'!$C25:$BK25))</f>
        <v>-0.3857543890661875</v>
      </c>
      <c r="BA25">
        <f>LN('61raw'!BA25/GEOMEAN('61raw'!$C25:$BK25))</f>
        <v>0.039128804899078364</v>
      </c>
      <c r="BB25">
        <f>LN('61raw'!BB25/GEOMEAN('61raw'!$C25:$BK25))</f>
        <v>-0.3102468365580423</v>
      </c>
      <c r="BC25">
        <f>LN('61raw'!BC25/GEOMEAN('61raw'!$C25:$BK25))</f>
        <v>1.2431016092250144</v>
      </c>
      <c r="BD25">
        <f>LN('61raw'!BD25/GEOMEAN('61raw'!$C25:$BK25))</f>
        <v>1.1204992871326822</v>
      </c>
      <c r="BE25">
        <f>LN('61raw'!BE25/GEOMEAN('61raw'!$C25:$BK25))</f>
        <v>-0.027120580642122097</v>
      </c>
      <c r="BF25">
        <f>LN('61raw'!BF25/GEOMEAN('61raw'!$C25:$BK25))</f>
        <v>-0.23530804080268183</v>
      </c>
      <c r="BG25">
        <f>LN('61raw'!BG25/GEOMEAN('61raw'!$C25:$BK25))</f>
        <v>0.4838146261605242</v>
      </c>
      <c r="BH25">
        <f>LN('61raw'!BH25/GEOMEAN('61raw'!$C25:$BK25))</f>
        <v>-0.7818517471707517</v>
      </c>
      <c r="BI25">
        <f>LN('61raw'!BI25/GEOMEAN('61raw'!$C25:$BK25))</f>
        <v>-0.4055570163623673</v>
      </c>
      <c r="BJ25">
        <f>LN('61raw'!BJ25/GEOMEAN('61raw'!$C25:$BK25))</f>
        <v>0.7905448935829995</v>
      </c>
      <c r="BK25">
        <f>LN('61raw'!BK25/GEOMEAN('61raw'!$C25:$BK25))</f>
        <v>-0.44637901088262233</v>
      </c>
    </row>
    <row r="26" spans="1:63" ht="12.75">
      <c r="A26" t="str">
        <f>'61raw'!A26</f>
        <v>BMOC 96 0510 128#25</v>
      </c>
      <c r="B26">
        <f>'61raw'!B26</f>
        <v>1</v>
      </c>
      <c r="C26">
        <f>LN('61raw'!C26/GEOMEAN('61raw'!$C26:$BK26))</f>
        <v>2.195719687481281</v>
      </c>
      <c r="D26">
        <f>LN('61raw'!D26/GEOMEAN('61raw'!$C26:$BK26))</f>
        <v>2.099799565602542</v>
      </c>
      <c r="E26">
        <f>LN('61raw'!E26/GEOMEAN('61raw'!$C26:$BK26))</f>
        <v>0.9460008613671413</v>
      </c>
      <c r="F26">
        <f>LN('61raw'!F26/GEOMEAN('61raw'!$C26:$BK26))</f>
        <v>1.606712766173933</v>
      </c>
      <c r="G26">
        <f>LN('61raw'!G26/GEOMEAN('61raw'!$C26:$BK26))</f>
        <v>1.7402441587984556</v>
      </c>
      <c r="H26">
        <f>LN('61raw'!H26/GEOMEAN('61raw'!$C26:$BK26))</f>
        <v>1.2547363430167549</v>
      </c>
      <c r="I26">
        <f>LN('61raw'!I26/GEOMEAN('61raw'!$C26:$BK26))</f>
        <v>-1.2325770468018105</v>
      </c>
      <c r="J26">
        <f>LN('61raw'!J26/GEOMEAN('61raw'!$C26:$BK26))</f>
        <v>-1.7393946491702623</v>
      </c>
      <c r="K26">
        <f>LN('61raw'!K26/GEOMEAN('61raw'!$C26:$BK26))</f>
        <v>-1.7393946491702623</v>
      </c>
      <c r="L26">
        <f>LN('61raw'!L26/GEOMEAN('61raw'!$C26:$BK26))</f>
        <v>0.41932007340408123</v>
      </c>
      <c r="M26">
        <f>LN('61raw'!M26/GEOMEAN('61raw'!$C26:$BK26))</f>
        <v>0.6765191291307865</v>
      </c>
      <c r="N26">
        <f>LN('61raw'!N26/GEOMEAN('61raw'!$C26:$BK26))</f>
        <v>0.621459351947759</v>
      </c>
      <c r="O26">
        <f>LN('61raw'!O26/GEOMEAN('61raw'!$C26:$BK26))</f>
        <v>-0.3531002880503718</v>
      </c>
      <c r="P26">
        <f>LN('61raw'!P26/GEOMEAN('61raw'!$C26:$BK26))</f>
        <v>-0.3531002880503718</v>
      </c>
      <c r="Q26">
        <f>LN('61raw'!Q26/GEOMEAN('61raw'!$C26:$BK26))</f>
        <v>-1.5178523792230265</v>
      </c>
      <c r="R26">
        <f>LN('61raw'!R26/GEOMEAN('61raw'!$C26:$BK26))</f>
        <v>-0.5576674537916462</v>
      </c>
      <c r="S26">
        <f>LN('61raw'!S26/GEOMEAN('61raw'!$C26:$BK26))</f>
        <v>0.4353570723138984</v>
      </c>
      <c r="T26">
        <f>LN('61raw'!T26/GEOMEAN('61raw'!$C26:$BK26))</f>
        <v>0.3768608656322898</v>
      </c>
      <c r="U26">
        <f>LN('61raw'!U26/GEOMEAN('61raw'!$C26:$BK26))</f>
        <v>0.008064561161212553</v>
      </c>
      <c r="V26">
        <f>LN('61raw'!V26/GEOMEAN('61raw'!$C26:$BK26))</f>
        <v>0.3400468925095735</v>
      </c>
      <c r="W26">
        <f>LN('61raw'!W26/GEOMEAN('61raw'!$C26:$BK26))</f>
        <v>-0.746142876159979</v>
      </c>
      <c r="X26">
        <f>LN('61raw'!X26/GEOMEAN('61raw'!$C26:$BK26))</f>
        <v>-0.3531002880503718</v>
      </c>
      <c r="Y26">
        <f>LN('61raw'!Y26/GEOMEAN('61raw'!$C26:$BK26))</f>
        <v>-0.7993873906787913</v>
      </c>
      <c r="Z26">
        <f>LN('61raw'!Z26/GEOMEAN('61raw'!$C26:$BK26))</f>
        <v>-0.3531002880503718</v>
      </c>
      <c r="AA26">
        <f>LN('61raw'!AA26/GEOMEAN('61raw'!$C26:$BK26))</f>
        <v>-0.7838832041428261</v>
      </c>
      <c r="AB26">
        <f>LN('61raw'!AB26/GEOMEAN('61raw'!$C26:$BK26))</f>
        <v>-1.5570730923763079</v>
      </c>
      <c r="AC26">
        <f>LN('61raw'!AC26/GEOMEAN('61raw'!$C26:$BK26))</f>
        <v>-0.545472180697828</v>
      </c>
      <c r="AD26">
        <f>LN('61raw'!AD26/GEOMEAN('61raw'!$C26:$BK26))</f>
        <v>0.11690334119536382</v>
      </c>
      <c r="AE26">
        <f>LN('61raw'!AE26/GEOMEAN('61raw'!$C26:$BK26))</f>
        <v>0.5298404641422292</v>
      </c>
      <c r="AF26">
        <f>LN('61raw'!AF26/GEOMEAN('61raw'!$C26:$BK26))</f>
        <v>0.5615891624568095</v>
      </c>
      <c r="AG26">
        <f>LN('61raw'!AG26/GEOMEAN('61raw'!$C26:$BK26))</f>
        <v>-1.2947088279088168</v>
      </c>
      <c r="AH26">
        <f>LN('61raw'!AH26/GEOMEAN('61raw'!$C26:$BK26))</f>
        <v>-0.21333834567521315</v>
      </c>
      <c r="AI26">
        <f>LN('61raw'!AI26/GEOMEAN('61raw'!$C26:$BK26))</f>
        <v>-1.7802166436905176</v>
      </c>
      <c r="AJ26">
        <f>LN('61raw'!AJ26/GEOMEAN('61raw'!$C26:$BK26))</f>
        <v>-1.7393946491702623</v>
      </c>
      <c r="AK26">
        <f>LN('61raw'!AK26/GEOMEAN('61raw'!$C26:$BK26))</f>
        <v>-2.2502202729362533</v>
      </c>
      <c r="AL26">
        <f>LN('61raw'!AL26/GEOMEAN('61raw'!$C26:$BK26))</f>
        <v>-2.2502202729362533</v>
      </c>
      <c r="AM26">
        <f>LN('61raw'!AM26/GEOMEAN('61raw'!$C26:$BK26))</f>
        <v>1.4903024143295216</v>
      </c>
      <c r="AN26">
        <f>LN('61raw'!AN26/GEOMEAN('61raw'!$C26:$BK26))</f>
        <v>0.25285368080719606</v>
      </c>
      <c r="AO26">
        <f>LN('61raw'!AO26/GEOMEAN('61raw'!$C26:$BK26))</f>
        <v>0.6976149037886208</v>
      </c>
      <c r="AP26">
        <f>LN('61raw'!AP26/GEOMEAN('61raw'!$C26:$BK26))</f>
        <v>0.8800428935753442</v>
      </c>
      <c r="AQ26">
        <f>LN('61raw'!AQ26/GEOMEAN('61raw'!$C26:$BK26))</f>
        <v>-0.30431012388093986</v>
      </c>
      <c r="AR26">
        <f>LN('61raw'!AR26/GEOMEAN('61raw'!$C26:$BK26))</f>
        <v>-0.07093339628670109</v>
      </c>
      <c r="AS26">
        <f>LN('61raw'!AS26/GEOMEAN('61raw'!$C26:$BK26))</f>
        <v>-0.2911705149236258</v>
      </c>
      <c r="AT26">
        <f>LN('61raw'!AT26/GEOMEAN('61raw'!$C26:$BK26))</f>
        <v>0.8094253263613908</v>
      </c>
      <c r="AU26">
        <f>LN('61raw'!AU26/GEOMEAN('61raw'!$C26:$BK26))</f>
        <v>1.4133413731933935</v>
      </c>
      <c r="AV26">
        <f>LN('61raw'!AV26/GEOMEAN('61raw'!$C26:$BK26))</f>
        <v>0.17752796301179855</v>
      </c>
      <c r="AW26">
        <f>LN('61raw'!AW26/GEOMEAN('61raw'!$C26:$BK26))</f>
        <v>-0.016628051429158814</v>
      </c>
      <c r="AX26">
        <f>LN('61raw'!AX26/GEOMEAN('61raw'!$C26:$BK26))</f>
        <v>0.6931655202455286</v>
      </c>
      <c r="AY26">
        <f>LN('61raw'!AY26/GEOMEAN('61raw'!$C26:$BK26))</f>
        <v>0.9416268795440284</v>
      </c>
      <c r="AZ26">
        <f>LN('61raw'!AZ26/GEOMEAN('61raw'!$C26:$BK26))</f>
        <v>-0.3531002880503718</v>
      </c>
      <c r="BA26">
        <f>LN('61raw'!BA26/GEOMEAN('61raw'!$C26:$BK26))</f>
        <v>0.09158553321107389</v>
      </c>
      <c r="BB26">
        <f>LN('61raw'!BB26/GEOMEAN('61raw'!$C26:$BK26))</f>
        <v>-0.28915366894727934</v>
      </c>
      <c r="BC26">
        <f>LN('61raw'!BC26/GEOMEAN('61raw'!$C26:$BK26))</f>
        <v>1.1837669315488932</v>
      </c>
      <c r="BD26">
        <f>LN('61raw'!BD26/GEOMEAN('61raw'!$C26:$BK26))</f>
        <v>1.1509771087259022</v>
      </c>
      <c r="BE26">
        <f>LN('61raw'!BE26/GEOMEAN('61raw'!$C26:$BK26))</f>
        <v>0.03555770174141135</v>
      </c>
      <c r="BF26">
        <f>LN('61raw'!BF26/GEOMEAN('61raw'!$C26:$BK26))</f>
        <v>-0.19609653924070708</v>
      </c>
      <c r="BG26">
        <f>LN('61raw'!BG26/GEOMEAN('61raw'!$C26:$BK26))</f>
        <v>0.49705064131923826</v>
      </c>
      <c r="BH26">
        <f>LN('61raw'!BH26/GEOMEAN('61raw'!$C26:$BK26))</f>
        <v>-0.7640805768466464</v>
      </c>
      <c r="BI26">
        <f>LN('61raw'!BI26/GEOMEAN('61raw'!$C26:$BK26))</f>
        <v>-0.15015944405368145</v>
      </c>
      <c r="BJ26">
        <f>LN('61raw'!BJ26/GEOMEAN('61raw'!$C26:$BK26))</f>
        <v>0.8094253263613908</v>
      </c>
      <c r="BK26">
        <f>LN('61raw'!BK26/GEOMEAN('61raw'!$C26:$BK26))</f>
        <v>-0.4584608037081981</v>
      </c>
    </row>
    <row r="27" spans="1:63" ht="12.75">
      <c r="A27" t="str">
        <f>'61raw'!A27</f>
        <v>BMOC 03-0414-003(#001)</v>
      </c>
      <c r="B27">
        <f>'61raw'!B27</f>
        <v>1</v>
      </c>
      <c r="C27">
        <f>LN('61raw'!C27/GEOMEAN('61raw'!$C27:$BK27))</f>
        <v>2.215917515453574</v>
      </c>
      <c r="D27">
        <f>LN('61raw'!D27/GEOMEAN('61raw'!$C27:$BK27))</f>
        <v>2.044067258526915</v>
      </c>
      <c r="E27">
        <f>LN('61raw'!E27/GEOMEAN('61raw'!$C27:$BK27))</f>
        <v>0.8093227955342255</v>
      </c>
      <c r="F27">
        <f>LN('61raw'!F27/GEOMEAN('61raw'!$C27:$BK27))</f>
        <v>1.5370223576008306</v>
      </c>
      <c r="G27">
        <f>LN('61raw'!G27/GEOMEAN('61raw'!$C27:$BK27))</f>
        <v>1.8223431538669315</v>
      </c>
      <c r="H27">
        <f>LN('61raw'!H27/GEOMEAN('61raw'!$C27:$BK27))</f>
        <v>1.1910713770250738</v>
      </c>
      <c r="I27">
        <f>LN('61raw'!I27/GEOMEAN('61raw'!$C27:$BK27))</f>
        <v>-1.1805065874559235</v>
      </c>
      <c r="J27">
        <f>LN('61raw'!J27/GEOMEAN('61raw'!$C27:$BK27))</f>
        <v>-1.5169788240771365</v>
      </c>
      <c r="K27">
        <f>LN('61raw'!K27/GEOMEAN('61raw'!$C27:$BK27))</f>
        <v>-0.7942728412756466</v>
      </c>
      <c r="L27">
        <f>LN('61raw'!L27/GEOMEAN('61raw'!$C27:$BK27))</f>
        <v>0.37009082495524337</v>
      </c>
      <c r="M27">
        <f>LN('61raw'!M27/GEOMEAN('61raw'!$C27:$BK27))</f>
        <v>0.713035576082074</v>
      </c>
      <c r="N27">
        <f>LN('61raw'!N27/GEOMEAN('61raw'!$C27:$BK27))</f>
        <v>0.6112528817721316</v>
      </c>
      <c r="O27">
        <f>LN('61raw'!O27/GEOMEAN('61raw'!$C27:$BK27))</f>
        <v>0.6230873394191343</v>
      </c>
      <c r="P27">
        <f>LN('61raw'!P27/GEOMEAN('61raw'!$C27:$BK27))</f>
        <v>-0.1306844629572458</v>
      </c>
      <c r="Q27">
        <f>LN('61raw'!Q27/GEOMEAN('61raw'!$C27:$BK27))</f>
        <v>-1.2389586625370923</v>
      </c>
      <c r="R27">
        <f>LN('61raw'!R27/GEOMEAN('61raw'!$C27:$BK27))</f>
        <v>-0.5265801200492595</v>
      </c>
      <c r="S27">
        <f>LN('61raw'!S27/GEOMEAN('61raw'!$C27:$BK27))</f>
        <v>0.32071774033794415</v>
      </c>
      <c r="T27">
        <f>LN('61raw'!T27/GEOMEAN('61raw'!$C27:$BK27))</f>
        <v>0.42342166916720725</v>
      </c>
      <c r="U27">
        <f>LN('61raw'!U27/GEOMEAN('61raw'!$C27:$BK27))</f>
        <v>-0.169905176110527</v>
      </c>
      <c r="V27">
        <f>LN('61raw'!V27/GEOMEAN('61raw'!$C27:$BK27))</f>
        <v>0.3000984531352084</v>
      </c>
      <c r="W27">
        <f>LN('61raw'!W27/GEOMEAN('61raw'!$C27:$BK27))</f>
        <v>-0.9199138209927621</v>
      </c>
      <c r="X27">
        <f>LN('61raw'!X27/GEOMEAN('61raw'!$C27:$BK27))</f>
        <v>-0.015754496283268773</v>
      </c>
      <c r="Y27">
        <f>LN('61raw'!Y27/GEOMEAN('61raw'!$C27:$BK27))</f>
        <v>-1.0615032953943104</v>
      </c>
      <c r="Z27">
        <f>LN('61raw'!Z27/GEOMEAN('61raw'!$C27:$BK27))</f>
        <v>-0.0960353275440717</v>
      </c>
      <c r="AA27">
        <f>LN('61raw'!AA27/GEOMEAN('61raw'!$C27:$BK27))</f>
        <v>-0.7378892137164664</v>
      </c>
      <c r="AB27">
        <f>LN('61raw'!AB27/GEOMEAN('61raw'!$C27:$BK27))</f>
        <v>-1.1732072849743118</v>
      </c>
      <c r="AC27">
        <f>LN('61raw'!AC27/GEOMEAN('61raw'!$C27:$BK27))</f>
        <v>-0.7378892137164664</v>
      </c>
      <c r="AD27">
        <f>LN('61raw'!AD27/GEOMEAN('61raw'!$C27:$BK27))</f>
        <v>0.012416380683427477</v>
      </c>
      <c r="AE27">
        <f>LN('61raw'!AE27/GEOMEAN('61raw'!$C27:$BK27))</f>
        <v>0.43623062745978836</v>
      </c>
      <c r="AF27">
        <f>LN('61raw'!AF27/GEOMEAN('61raw'!$C27:$BK27))</f>
        <v>0.5479346170397896</v>
      </c>
      <c r="AG27">
        <f>LN('61raw'!AG27/GEOMEAN('61raw'!$C27:$BK27))</f>
        <v>-1.2685174647786368</v>
      </c>
      <c r="AH27">
        <f>LN('61raw'!AH27/GEOMEAN('61raw'!$C27:$BK27))</f>
        <v>-0.3522267329044817</v>
      </c>
      <c r="AI27">
        <f>LN('61raw'!AI27/GEOMEAN('61raw'!$C27:$BK27))</f>
        <v>-1.961664645338582</v>
      </c>
      <c r="AJ27">
        <f>LN('61raw'!AJ27/GEOMEAN('61raw'!$C27:$BK27))</f>
        <v>-1.961664645338582</v>
      </c>
      <c r="AK27">
        <f>LN('61raw'!AK27/GEOMEAN('61raw'!$C27:$BK27))</f>
        <v>-2.1848081966527917</v>
      </c>
      <c r="AL27">
        <f>LN('61raw'!AL27/GEOMEAN('61raw'!$C27:$BK27))</f>
        <v>-1.961664645338582</v>
      </c>
      <c r="AM27">
        <f>LN('61raw'!AM27/GEOMEAN('61raw'!$C27:$BK27))</f>
        <v>1.419330029006054</v>
      </c>
      <c r="AN27">
        <f>LN('61raw'!AN27/GEOMEAN('61raw'!$C27:$BK27))</f>
        <v>0.1177768963412539</v>
      </c>
      <c r="AO27">
        <f>LN('61raw'!AO27/GEOMEAN('61raw'!$C27:$BK27))</f>
        <v>0.5560318272724091</v>
      </c>
      <c r="AP27">
        <f>LN('61raw'!AP27/GEOMEAN('61raw'!$C27:$BK27))</f>
        <v>0.9506860192763579</v>
      </c>
      <c r="AQ27">
        <f>LN('61raw'!AQ27/GEOMEAN('61raw'!$C27:$BK27))</f>
        <v>-0.4800601044143666</v>
      </c>
      <c r="AR27">
        <f>LN('61raw'!AR27/GEOMEAN('61raw'!$C27:$BK27))</f>
        <v>-0.0960353275440717</v>
      </c>
      <c r="AS27">
        <f>LN('61raw'!AS27/GEOMEAN('61raw'!$C27:$BK27))</f>
        <v>-0.4141021366225691</v>
      </c>
      <c r="AT27">
        <f>LN('61raw'!AT27/GEOMEAN('61raw'!$C27:$BK27))</f>
        <v>0.5877805255869895</v>
      </c>
      <c r="AU27">
        <f>LN('61raw'!AU27/GEOMEAN('61raw'!$C27:$BK27))</f>
        <v>1.4125040639356539</v>
      </c>
      <c r="AV27">
        <f>LN('61raw'!AV27/GEOMEAN('61raw'!$C27:$BK27))</f>
        <v>0.039815354871541954</v>
      </c>
      <c r="AW27">
        <f>LN('61raw'!AW27/GEOMEAN('61raw'!$C27:$BK27))</f>
        <v>-0.10536665497295589</v>
      </c>
      <c r="AX27">
        <f>LN('61raw'!AX27/GEOMEAN('61raw'!$C27:$BK27))</f>
        <v>0.6032847121229546</v>
      </c>
      <c r="AY27">
        <f>LN('61raw'!AY27/GEOMEAN('61raw'!$C27:$BK27))</f>
        <v>0.8948055608819012</v>
      </c>
      <c r="AZ27">
        <f>LN('61raw'!AZ27/GEOMEAN('61raw'!$C27:$BK27))</f>
        <v>-0.5030496226390654</v>
      </c>
      <c r="BA27">
        <f>LN('61raw'!BA27/GEOMEAN('61raw'!$C27:$BK27))</f>
        <v>-0.08986246843699063</v>
      </c>
      <c r="BB27">
        <f>LN('61raw'!BB27/GEOMEAN('61raw'!$C27:$BK27))</f>
        <v>-0.23889804759747854</v>
      </c>
      <c r="BC27">
        <f>LN('61raw'!BC27/GEOMEAN('61raw'!$C27:$BK27))</f>
        <v>1.008749820231119</v>
      </c>
      <c r="BD27">
        <f>LN('61raw'!BD27/GEOMEAN('61raw'!$C27:$BK27))</f>
        <v>1.208020935338847</v>
      </c>
      <c r="BE27">
        <f>LN('61raw'!BE27/GEOMEAN('61raw'!$C27:$BK27))</f>
        <v>-0.10536665497295589</v>
      </c>
      <c r="BF27">
        <f>LN('61raw'!BF27/GEOMEAN('61raw'!$C27:$BK27))</f>
        <v>-0.31300601975120035</v>
      </c>
      <c r="BG27">
        <f>LN('61raw'!BG27/GEOMEAN('61raw'!$C27:$BK27))</f>
        <v>0.39918935577943937</v>
      </c>
      <c r="BH27">
        <f>LN('61raw'!BH27/GEOMEAN('61raw'!$C27:$BK27))</f>
        <v>-0.8630523566704723</v>
      </c>
      <c r="BI27">
        <f>LN('61raw'!BI27/GEOMEAN('61raw'!$C27:$BK27))</f>
        <v>-0.2977385476204121</v>
      </c>
      <c r="BJ27">
        <f>LN('61raw'!BJ27/GEOMEAN('61raw'!$C27:$BK27))</f>
        <v>0.8477380500239153</v>
      </c>
      <c r="BK27">
        <f>LN('61raw'!BK27/GEOMEAN('61raw'!$C27:$BK27))</f>
        <v>-0.5265801200492595</v>
      </c>
    </row>
    <row r="28" spans="1:63" ht="12.75">
      <c r="A28" t="str">
        <f>'61raw'!A28</f>
        <v>BMOC 03-0414-003(#002)</v>
      </c>
      <c r="B28">
        <f>'61raw'!B28</f>
        <v>1</v>
      </c>
      <c r="C28">
        <f>LN('61raw'!C28/GEOMEAN('61raw'!$C28:$BK28))</f>
        <v>2.1951592484541</v>
      </c>
      <c r="D28">
        <f>LN('61raw'!D28/GEOMEAN('61raw'!$C28:$BK28))</f>
        <v>2.0337358092977613</v>
      </c>
      <c r="E28">
        <f>LN('61raw'!E28/GEOMEAN('61raw'!$C28:$BK28))</f>
        <v>0.8979445173878977</v>
      </c>
      <c r="F28">
        <f>LN('61raw'!F28/GEOMEAN('61raw'!$C28:$BK28))</f>
        <v>1.591091697947843</v>
      </c>
      <c r="G28">
        <f>LN('61raw'!G28/GEOMEAN('61raw'!$C28:$BK28))</f>
        <v>1.841142702181977</v>
      </c>
      <c r="H28">
        <f>LN('61raw'!H28/GEOMEAN('61raw'!$C28:$BK28))</f>
        <v>1.2568896098611693</v>
      </c>
      <c r="I28">
        <f>LN('61raw'!I28/GEOMEAN('61raw'!$C28:$BK28))</f>
        <v>-1.3850207887364956</v>
      </c>
      <c r="J28">
        <f>LN('61raw'!J28/GEOMEAN('61raw'!$C28:$BK28))</f>
        <v>-1.3160279172495444</v>
      </c>
      <c r="K28">
        <f>LN('61raw'!K28/GEOMEAN('61raw'!$C28:$BK28))</f>
        <v>-0.8460242880038088</v>
      </c>
      <c r="L28">
        <f>LN('61raw'!L28/GEOMEAN('61raw'!$C28:$BK28))</f>
        <v>0.4067386804915592</v>
      </c>
      <c r="M28">
        <f>LN('61raw'!M28/GEOMEAN('61raw'!$C28:$BK28))</f>
        <v>0.7466065061139104</v>
      </c>
      <c r="N28">
        <f>LN('61raw'!N28/GEOMEAN('61raw'!$C28:$BK28))</f>
        <v>0.7295120727546102</v>
      </c>
      <c r="O28">
        <f>LN('61raw'!O28/GEOMEAN('61raw'!$C28:$BK28))</f>
        <v>0.6764022474406619</v>
      </c>
      <c r="P28">
        <f>LN('61raw'!P28/GEOMEAN('61raw'!$C28:$BK28))</f>
        <v>-0.2398884844334933</v>
      </c>
      <c r="Q28">
        <f>LN('61raw'!Q28/GEOMEAN('61raw'!$C28:$BK28))</f>
        <v>-1.0283458447977634</v>
      </c>
      <c r="R28">
        <f>LN('61raw'!R28/GEOMEAN('61raw'!$C28:$BK28))</f>
        <v>-0.5583422155520279</v>
      </c>
      <c r="S28">
        <f>LN('61raw'!S28/GEOMEAN('61raw'!$C28:$BK28))</f>
        <v>0.26638132279663673</v>
      </c>
      <c r="T28">
        <f>LN('61raw'!T28/GEOMEAN('61raw'!$C28:$BK28))</f>
        <v>0.19542958682435232</v>
      </c>
      <c r="U28">
        <f>LN('61raw'!U28/GEOMEAN('61raw'!$C28:$BK28))</f>
        <v>-0.39707406795590544</v>
      </c>
      <c r="V28">
        <f>LN('61raw'!V28/GEOMEAN('61raw'!$C28:$BK28))</f>
        <v>0.13480496500791744</v>
      </c>
      <c r="W28">
        <f>LN('61raw'!W28/GEOMEAN('61raw'!$C28:$BK28))</f>
        <v>-0.6918736081765504</v>
      </c>
      <c r="X28">
        <f>LN('61raw'!X28/GEOMEAN('61raw'!$C28:$BK28))</f>
        <v>-0.2398884844334933</v>
      </c>
      <c r="Y28">
        <f>LN('61raw'!Y28/GEOMEAN('61raw'!$C28:$BK28))</f>
        <v>-0.8460242880038088</v>
      </c>
      <c r="Z28">
        <f>LN('61raw'!Z28/GEOMEAN('61raw'!$C28:$BK28))</f>
        <v>-0.4240298779444337</v>
      </c>
      <c r="AA28">
        <f>LN('61raw'!AA28/GEOMEAN('61raw'!$C28:$BK28))</f>
        <v>-0.9061282120735141</v>
      </c>
      <c r="AB28">
        <f>LN('61raw'!AB28/GEOMEAN('61raw'!$C28:$BK28))</f>
        <v>-1.0283458447977634</v>
      </c>
      <c r="AC28">
        <f>LN('61raw'!AC28/GEOMEAN('61raw'!$C28:$BK28))</f>
        <v>-0.7282412523474253</v>
      </c>
      <c r="AD28">
        <f>LN('61raw'!AD28/GEOMEAN('61raw'!$C28:$BK28))</f>
        <v>-0.0922524856274286</v>
      </c>
      <c r="AE28">
        <f>LN('61raw'!AE28/GEOMEAN('61raw'!$C28:$BK28))</f>
        <v>0.4757315519785107</v>
      </c>
      <c r="AF28">
        <f>LN('61raw'!AF28/GEOMEAN('61raw'!$C28:$BK28))</f>
        <v>0.581092067636337</v>
      </c>
      <c r="AG28">
        <f>LN('61raw'!AG28/GEOMEAN('61raw'!$C28:$BK28))</f>
        <v>-1.2514893961119733</v>
      </c>
      <c r="AH28">
        <f>LN('61raw'!AH28/GEOMEAN('61raw'!$C28:$BK28))</f>
        <v>-0.2864085000683861</v>
      </c>
      <c r="AI28">
        <f>LN('61raw'!AI28/GEOMEAN('61raw'!$C28:$BK28))</f>
        <v>-1.9446365766719185</v>
      </c>
      <c r="AJ28">
        <f>LN('61raw'!AJ28/GEOMEAN('61raw'!$C28:$BK28))</f>
        <v>-1.8958464125024863</v>
      </c>
      <c r="AK28">
        <f>LN('61raw'!AK28/GEOMEAN('61raw'!$C28:$BK28))</f>
        <v>-2.414640205917654</v>
      </c>
      <c r="AL28">
        <f>LN('61raw'!AL28/GEOMEAN('61raw'!$C28:$BK28))</f>
        <v>-1.9446365766719185</v>
      </c>
      <c r="AM28">
        <f>LN('61raw'!AM28/GEOMEAN('61raw'!$C28:$BK28))</f>
        <v>1.4269603352139462</v>
      </c>
      <c r="AN28">
        <f>LN('61raw'!AN28/GEOMEAN('61raw'!$C28:$BK28))</f>
        <v>0.11905660803977829</v>
      </c>
      <c r="AO28">
        <f>LN('61raw'!AO28/GEOMEAN('61raw'!$C28:$BK28))</f>
        <v>0.6203127807896184</v>
      </c>
      <c r="AP28">
        <f>LN('61raw'!AP28/GEOMEAN('61raw'!$C28:$BK28))</f>
        <v>0.9731341554123607</v>
      </c>
      <c r="AQ28">
        <f>LN('61raw'!AQ28/GEOMEAN('61raw'!$C28:$BK28))</f>
        <v>-0.41316020570752987</v>
      </c>
      <c r="AR28">
        <f>LN('61raw'!AR28/GEOMEAN('61raw'!$C28:$BK28))</f>
        <v>-0.13225782024112773</v>
      </c>
      <c r="AS28">
        <f>LN('61raw'!AS28/GEOMEAN('61raw'!$C28:$BK28))</f>
        <v>-0.46873005686234076</v>
      </c>
      <c r="AT28">
        <f>LN('61raw'!AT28/GEOMEAN('61raw'!$C28:$BK28))</f>
        <v>0.7295120727546102</v>
      </c>
      <c r="AU28">
        <f>LN('61raw'!AU28/GEOMEAN('61raw'!$C28:$BK28))</f>
        <v>1.4226592533145554</v>
      </c>
      <c r="AV28">
        <f>LN('61raw'!AV28/GEOMEAN('61raw'!$C28:$BK28))</f>
        <v>0.16557662367467116</v>
      </c>
      <c r="AW28">
        <f>LN('61raw'!AW28/GEOMEAN('61raw'!$C28:$BK28))</f>
        <v>-0.07283439977032698</v>
      </c>
      <c r="AX28">
        <f>LN('61raw'!AX28/GEOMEAN('61raw'!$C28:$BK28))</f>
        <v>0.6944207529433403</v>
      </c>
      <c r="AY28">
        <f>LN('61raw'!AY28/GEOMEAN('61raw'!$C28:$BK28))</f>
        <v>0.8587238042346165</v>
      </c>
      <c r="AZ28">
        <f>LN('61raw'!AZ28/GEOMEAN('61raw'!$C28:$BK28))</f>
        <v>-0.497717593735593</v>
      </c>
      <c r="BA28">
        <f>LN('61raw'!BA28/GEOMEAN('61raw'!$C28:$BK28))</f>
        <v>-0.1739305166416957</v>
      </c>
      <c r="BB28">
        <f>LN('61raw'!BB28/GEOMEAN('61raw'!$C28:$BK28))</f>
        <v>-0.5583422155520279</v>
      </c>
      <c r="BC28">
        <f>LN('61raw'!BC28/GEOMEAN('61raw'!$C28:$BK28))</f>
        <v>1.0257778888977827</v>
      </c>
      <c r="BD28">
        <f>LN('61raw'!BD28/GEOMEAN('61raw'!$C28:$BK28))</f>
        <v>1.2016685553614468</v>
      </c>
      <c r="BE28">
        <f>LN('61raw'!BE28/GEOMEAN('61raw'!$C28:$BK28))</f>
        <v>-0.03509407178748</v>
      </c>
      <c r="BF28">
        <f>LN('61raw'!BF28/GEOMEAN('61raw'!$C28:$BK28))</f>
        <v>-0.19543672186265934</v>
      </c>
      <c r="BG28">
        <f>LN('61raw'!BG28/GEOMEAN('61raw'!$C28:$BK28))</f>
        <v>0.4067386804915592</v>
      </c>
      <c r="BH28">
        <f>LN('61raw'!BH28/GEOMEAN('61raw'!$C28:$BK28))</f>
        <v>-0.8460242880038088</v>
      </c>
      <c r="BI28">
        <f>LN('61raw'!BI28/GEOMEAN('61raw'!$C28:$BK28))</f>
        <v>-0.2398884844334933</v>
      </c>
      <c r="BJ28">
        <f>LN('61raw'!BJ28/GEOMEAN('61raw'!$C28:$BK28))</f>
        <v>0.7962034472532825</v>
      </c>
      <c r="BK28">
        <f>LN('61raw'!BK28/GEOMEAN('61raw'!$C28:$BK28))</f>
        <v>-0.37082584188096906</v>
      </c>
    </row>
    <row r="29" spans="1:63" ht="12.75">
      <c r="A29" t="str">
        <f>'61raw'!A29</f>
        <v>BMOC 03-0414-003(#003)</v>
      </c>
      <c r="B29">
        <f>'61raw'!B29</f>
        <v>1</v>
      </c>
      <c r="C29">
        <f>LN('61raw'!C29/GEOMEAN('61raw'!$C29:$BK29))</f>
        <v>2.201749229366488</v>
      </c>
      <c r="D29">
        <f>LN('61raw'!D29/GEOMEAN('61raw'!$C29:$BK29))</f>
        <v>2.120842590753688</v>
      </c>
      <c r="E29">
        <f>LN('61raw'!E29/GEOMEAN('61raw'!$C29:$BK29))</f>
        <v>0.8708846731859285</v>
      </c>
      <c r="F29">
        <f>LN('61raw'!F29/GEOMEAN('61raw'!$C29:$BK29))</f>
        <v>1.639539406254019</v>
      </c>
      <c r="G29">
        <f>LN('61raw'!G29/GEOMEAN('61raw'!$C29:$BK29))</f>
        <v>2.0016540734885693</v>
      </c>
      <c r="H29">
        <f>LN('61raw'!H29/GEOMEAN('61raw'!$C29:$BK29))</f>
        <v>1.247169992185316</v>
      </c>
      <c r="I29">
        <f>LN('61raw'!I29/GEOMEAN('61raw'!$C29:$BK29))</f>
        <v>-1.3381743617972939</v>
      </c>
      <c r="J29">
        <f>LN('61raw'!J29/GEOMEAN('61raw'!$C29:$BK29))</f>
        <v>-1.6023259368388805</v>
      </c>
      <c r="K29">
        <f>LN('61raw'!K29/GEOMEAN('61raw'!$C29:$BK29))</f>
        <v>-0.8637163822021781</v>
      </c>
      <c r="L29">
        <f>LN('61raw'!L29/GEOMEAN('61raw'!$C29:$BK29))</f>
        <v>0.584508936648203</v>
      </c>
      <c r="M29">
        <f>LN('61raw'!M29/GEOMEAN('61raw'!$C29:$BK29))</f>
        <v>0.7677004369506978</v>
      </c>
      <c r="N29">
        <f>LN('61raw'!N29/GEOMEAN('61raw'!$C29:$BK29))</f>
        <v>0.627938494575539</v>
      </c>
      <c r="O29">
        <f>LN('61raw'!O29/GEOMEAN('61raw'!$C29:$BK29))</f>
        <v>0.6885631163919738</v>
      </c>
      <c r="P29">
        <f>LN('61raw'!P29/GEOMEAN('61raw'!$C29:$BK29))</f>
        <v>-0.06520868598440632</v>
      </c>
      <c r="Q29">
        <f>LN('61raw'!Q29/GEOMEAN('61raw'!$C29:$BK29))</f>
        <v>-1.1542515236363653</v>
      </c>
      <c r="R29">
        <f>LN('61raw'!R29/GEOMEAN('61raw'!$C29:$BK29))</f>
        <v>-0.6549202792961096</v>
      </c>
      <c r="S29">
        <f>LN('61raw'!S29/GEOMEAN('61raw'!$C29:$BK29))</f>
        <v>0.3861935173107836</v>
      </c>
      <c r="T29">
        <f>LN('61raw'!T29/GEOMEAN('61raw'!$C29:$BK29))</f>
        <v>0.32301461568925194</v>
      </c>
      <c r="U29">
        <f>LN('61raw'!U29/GEOMEAN('61raw'!$C29:$BK29))</f>
        <v>-0.20978991479551393</v>
      </c>
      <c r="V29">
        <f>LN('61raw'!V29/GEOMEAN('61raw'!$C29:$BK29))</f>
        <v>0.16559773807537242</v>
      </c>
      <c r="W29">
        <f>LN('61raw'!W29/GEOMEAN('61raw'!$C29:$BK29))</f>
        <v>-0.7330380585600618</v>
      </c>
      <c r="X29">
        <f>LN('61raw'!X29/GEOMEAN('61raw'!$C29:$BK29))</f>
        <v>-0.23605784161612417</v>
      </c>
      <c r="Y29">
        <f>LN('61raw'!Y29/GEOMEAN('61raw'!$C29:$BK29))</f>
        <v>-1.0207201310118426</v>
      </c>
      <c r="Z29">
        <f>LN('61raw'!Z29/GEOMEAN('61raw'!$C29:$BK29))</f>
        <v>-0.3275729504518973</v>
      </c>
      <c r="AA29">
        <f>LN('61raw'!AA29/GEOMEAN('61raw'!$C29:$BK29))</f>
        <v>-0.8665694511845845</v>
      </c>
      <c r="AB29">
        <f>LN('61raw'!AB29/GEOMEAN('61raw'!$C29:$BK29))</f>
        <v>-1.2030416878057972</v>
      </c>
      <c r="AC29">
        <f>LN('61raw'!AC29/GEOMEAN('61raw'!$C29:$BK29))</f>
        <v>-0.7330380585600618</v>
      </c>
      <c r="AD29">
        <f>LN('61raw'!AD29/GEOMEAN('61raw'!$C29:$BK29))</f>
        <v>-0.10442939913768763</v>
      </c>
      <c r="AE29">
        <f>LN('61raw'!AE29/GEOMEAN('61raw'!$C29:$BK29))</f>
        <v>0.4456169377815843</v>
      </c>
      <c r="AF29">
        <f>LN('61raw'!AF29/GEOMEAN('61raw'!$C29:$BK29))</f>
        <v>0.5719106631058765</v>
      </c>
      <c r="AG29">
        <f>LN('61raw'!AG29/GEOMEAN('61raw'!$C29:$BK29))</f>
        <v>-1.3084022034636236</v>
      </c>
      <c r="AH29">
        <f>LN('61raw'!AH29/GEOMEAN('61raw'!$C29:$BK29))</f>
        <v>-0.28675095593164224</v>
      </c>
      <c r="AI29">
        <f>LN('61raw'!AI29/GEOMEAN('61raw'!$C29:$BK29))</f>
        <v>-1.8961888683657426</v>
      </c>
      <c r="AJ29">
        <f>LN('61raw'!AJ29/GEOMEAN('61raw'!$C29:$BK29))</f>
        <v>-2.0470117581003264</v>
      </c>
      <c r="AK29">
        <f>LN('61raw'!AK29/GEOMEAN('61raw'!$C29:$BK29))</f>
        <v>-2.589336048925688</v>
      </c>
      <c r="AL29">
        <f>LN('61raw'!AL29/GEOMEAN('61raw'!$C29:$BK29))</f>
        <v>-2.1193324196799526</v>
      </c>
      <c r="AM29">
        <f>LN('61raw'!AM29/GEOMEAN('61raw'!$C29:$BK29))</f>
        <v>1.4288471523308488</v>
      </c>
      <c r="AN29">
        <f>LN('61raw'!AN29/GEOMEAN('61raw'!$C29:$BK29))</f>
        <v>0.10529113184438135</v>
      </c>
      <c r="AO29">
        <f>LN('61raw'!AO29/GEOMEAN('61raw'!$C29:$BK29))</f>
        <v>0.5461581670034619</v>
      </c>
      <c r="AP29">
        <f>LN('61raw'!AP29/GEOMEAN('61raw'!$C29:$BK29))</f>
        <v>0.9132138269967548</v>
      </c>
      <c r="AQ29">
        <f>LN('61raw'!AQ29/GEOMEAN('61raw'!$C29:$BK29))</f>
        <v>-0.4611043430764201</v>
      </c>
      <c r="AR29">
        <f>LN('61raw'!AR29/GEOMEAN('61raw'!$C29:$BK29))</f>
        <v>-0.10442939913768763</v>
      </c>
      <c r="AS29">
        <f>LN('61raw'!AS29/GEOMEAN('61raw'!$C29:$BK29))</f>
        <v>-0.4375738456662258</v>
      </c>
      <c r="AT29">
        <f>LN('61raw'!AT29/GEOMEAN('61raw'!$C29:$BK29))</f>
        <v>0.742868461249516</v>
      </c>
      <c r="AU29">
        <f>LN('61raw'!AU29/GEOMEAN('61raw'!$C29:$BK29))</f>
        <v>1.414354145028282</v>
      </c>
      <c r="AV29">
        <f>LN('61raw'!AV29/GEOMEAN('61raw'!$C29:$BK29))</f>
        <v>0.04972128068957066</v>
      </c>
      <c r="AW29">
        <f>LN('61raw'!AW29/GEOMEAN('61raw'!$C29:$BK29))</f>
        <v>-0.024386691464151216</v>
      </c>
      <c r="AX29">
        <f>LN('61raw'!AX29/GEOMEAN('61raw'!$C29:$BK29))</f>
        <v>0.5548162297465764</v>
      </c>
      <c r="AY29">
        <f>LN('61raw'!AY29/GEOMEAN('61raw'!$C29:$BK29))</f>
        <v>0.9717100336783635</v>
      </c>
      <c r="AZ29">
        <f>LN('61raw'!AZ29/GEOMEAN('61raw'!$C29:$BK29))</f>
        <v>-0.4611043430764201</v>
      </c>
      <c r="BA29">
        <f>LN('61raw'!BA29/GEOMEAN('61raw'!$C29:$BK29))</f>
        <v>-0.08790009718647711</v>
      </c>
      <c r="BB29">
        <f>LN('61raw'!BB29/GEOMEAN('61raw'!$C29:$BK29))</f>
        <v>-0.34862635964972977</v>
      </c>
      <c r="BC29">
        <f>LN('61raw'!BC29/GEOMEAN('61raw'!$C29:$BK29))</f>
        <v>1.1765044463243768</v>
      </c>
      <c r="BD29">
        <f>LN('61raw'!BD29/GEOMEAN('61raw'!$C29:$BK29))</f>
        <v>1.2305716675946523</v>
      </c>
      <c r="BE29">
        <f>LN('61raw'!BE29/GEOMEAN('61raw'!$C29:$BK29))</f>
        <v>-0.03989087800011644</v>
      </c>
      <c r="BF29">
        <f>LN('61raw'!BF29/GEOMEAN('61raw'!$C29:$BK29))</f>
        <v>-0.20978991479551393</v>
      </c>
      <c r="BG29">
        <f>LN('61raw'!BG29/GEOMEAN('61raw'!$C29:$BK29))</f>
        <v>0.4456169377815843</v>
      </c>
      <c r="BH29">
        <f>LN('61raw'!BH29/GEOMEAN('61raw'!$C29:$BK29))</f>
        <v>-0.8665694511845845</v>
      </c>
      <c r="BI29">
        <f>LN('61raw'!BI29/GEOMEAN('61raw'!$C29:$BK29))</f>
        <v>-0.3275729504518973</v>
      </c>
      <c r="BJ29">
        <f>LN('61raw'!BJ29/GEOMEAN('61raw'!$C29:$BK29))</f>
        <v>0.8763998538740386</v>
      </c>
      <c r="BK29">
        <f>LN('61raw'!BK29/GEOMEAN('61raw'!$C29:$BK29))</f>
        <v>-0.37013256487069335</v>
      </c>
    </row>
    <row r="30" spans="1:63" ht="12.75">
      <c r="A30" t="str">
        <f>'61raw'!A30</f>
        <v>BMOC 03-0414-003(#004)</v>
      </c>
      <c r="B30">
        <f>'61raw'!B30</f>
        <v>1</v>
      </c>
      <c r="C30">
        <f>LN('61raw'!C30/GEOMEAN('61raw'!$C30:$BK30))</f>
        <v>2.1990671204090075</v>
      </c>
      <c r="D30">
        <f>LN('61raw'!D30/GEOMEAN('61raw'!$C30:$BK30))</f>
        <v>2.1211055789392956</v>
      </c>
      <c r="E30">
        <f>LN('61raw'!E30/GEOMEAN('61raw'!$C30:$BK30))</f>
        <v>0.864732498219828</v>
      </c>
      <c r="F30">
        <f>LN('61raw'!F30/GEOMEAN('61raw'!$C30:$BK30))</f>
        <v>1.48486653065123</v>
      </c>
      <c r="G30">
        <f>LN('61raw'!G30/GEOMEAN('61raw'!$C30:$BK30))</f>
        <v>1.8659226738804693</v>
      </c>
      <c r="H30">
        <f>LN('61raw'!H30/GEOMEAN('61raw'!$C30:$BK30))</f>
        <v>1.207064566799156</v>
      </c>
      <c r="I30">
        <f>LN('61raw'!I30/GEOMEAN('61raw'!$C30:$BK30))</f>
        <v>-1.307490776910974</v>
      </c>
      <c r="J30">
        <f>LN('61raw'!J30/GEOMEAN('61raw'!$C30:$BK30))</f>
        <v>-1.77749440615671</v>
      </c>
      <c r="K30">
        <f>LN('61raw'!K30/GEOMEAN('61raw'!$C30:$BK30))</f>
        <v>-0.7966651531449835</v>
      </c>
      <c r="L30">
        <f>LN('61raw'!L30/GEOMEAN('61raw'!$C30:$BK30))</f>
        <v>0.3293461097112406</v>
      </c>
      <c r="M30">
        <f>LN('61raw'!M30/GEOMEAN('61raw'!$C30:$BK30))</f>
        <v>0.7257613822994871</v>
      </c>
      <c r="N30">
        <f>LN('61raw'!N30/GEOMEAN('61raw'!$C30:$BK30))</f>
        <v>0.5685757987770746</v>
      </c>
      <c r="O30">
        <f>LN('61raw'!O30/GEOMEAN('61raw'!$C30:$BK30))</f>
        <v>0.7257613822994871</v>
      </c>
      <c r="P30">
        <f>LN('61raw'!P30/GEOMEAN('61raw'!$C30:$BK30))</f>
        <v>-0.3912000450368192</v>
      </c>
      <c r="Q30">
        <f>LN('61raw'!Q30/GEOMEAN('61raw'!$C30:$BK30))</f>
        <v>-1.200528979886174</v>
      </c>
      <c r="R30">
        <f>LN('61raw'!R30/GEOMEAN('61raw'!$C30:$BK30))</f>
        <v>-0.7305253506404384</v>
      </c>
      <c r="S30">
        <f>LN('61raw'!S30/GEOMEAN('61raw'!$C30:$BK30))</f>
        <v>0.50784888040283</v>
      </c>
      <c r="T30">
        <f>LN('61raw'!T30/GEOMEAN('61raw'!$C30:$BK30))</f>
        <v>0.5364222528468859</v>
      </c>
      <c r="U30">
        <f>LN('61raw'!U30/GEOMEAN('61raw'!$C30:$BK30))</f>
        <v>0.08704940829455883</v>
      </c>
      <c r="V30">
        <f>LN('61raw'!V30/GEOMEAN('61raw'!$C30:$BK30))</f>
        <v>0.44040759960729736</v>
      </c>
      <c r="W30">
        <f>LN('61raw'!W30/GEOMEAN('61raw'!$C30:$BK30))</f>
        <v>-0.9984047957960396</v>
      </c>
      <c r="X30">
        <f>LN('61raw'!X30/GEOMEAN('61raw'!$C30:$BK30))</f>
        <v>-0.01268555749012164</v>
      </c>
      <c r="Y30">
        <f>LN('61raw'!Y30/GEOMEAN('61raw'!$C30:$BK30))</f>
        <v>-0.9228972432878946</v>
      </c>
      <c r="Z30">
        <f>LN('61raw'!Z30/GEOMEAN('61raw'!$C30:$BK30))</f>
        <v>-0.29227041970928325</v>
      </c>
      <c r="AA30">
        <f>LN('61raw'!AA30/GEOMEAN('61raw'!$C30:$BK30))</f>
        <v>-0.8193565643470541</v>
      </c>
      <c r="AB30">
        <f>LN('61raw'!AB30/GEOMEAN('61raw'!$C30:$BK30))</f>
        <v>-0.8358858662982648</v>
      </c>
      <c r="AC30">
        <f>LN('61raw'!AC30/GEOMEAN('61raw'!$C30:$BK30))</f>
        <v>-0.5250870961958589</v>
      </c>
      <c r="AD30">
        <f>LN('61raw'!AD30/GEOMEAN('61raw'!$C30:$BK30))</f>
        <v>0.14494338671346146</v>
      </c>
      <c r="AE30">
        <f>LN('61raw'!AE30/GEOMEAN('61raw'!$C30:$BK30))</f>
        <v>0.44812964570120767</v>
      </c>
      <c r="AF30">
        <f>LN('61raw'!AF30/GEOMEAN('61raw'!$C30:$BK30))</f>
        <v>0.591230489341881</v>
      </c>
      <c r="AG30">
        <f>LN('61raw'!AG30/GEOMEAN('61raw'!$C30:$BK30))</f>
        <v>-1.2839105888252251</v>
      </c>
      <c r="AH30">
        <f>LN('61raw'!AH30/GEOMEAN('61raw'!$C30:$BK30))</f>
        <v>-0.29227041970928325</v>
      </c>
      <c r="AI30">
        <f>LN('61raw'!AI30/GEOMEAN('61raw'!$C30:$BK30))</f>
        <v>-2.116819711760329</v>
      </c>
      <c r="AJ30">
        <f>LN('61raw'!AJ30/GEOMEAN('61raw'!$C30:$BK30))</f>
        <v>-1.985791449353925</v>
      </c>
      <c r="AK30">
        <f>LN('61raw'!AK30/GEOMEAN('61raw'!$C30:$BK30))</f>
        <v>-2.116819711760329</v>
      </c>
      <c r="AL30">
        <f>LN('61raw'!AL30/GEOMEAN('61raw'!$C30:$BK30))</f>
        <v>-2.116819711760329</v>
      </c>
      <c r="AM30">
        <f>LN('61raw'!AM30/GEOMEAN('61raw'!$C30:$BK30))</f>
        <v>1.4095408128558324</v>
      </c>
      <c r="AN30">
        <f>LN('61raw'!AN30/GEOMEAN('61raw'!$C30:$BK30))</f>
        <v>0.06923156497776517</v>
      </c>
      <c r="AO30">
        <f>LN('61raw'!AO30/GEOMEAN('61raw'!$C30:$BK30))</f>
        <v>0.6044757160919016</v>
      </c>
      <c r="AP30">
        <f>LN('61raw'!AP30/GEOMEAN('61raw'!$C30:$BK30))</f>
        <v>0.878912561793662</v>
      </c>
      <c r="AQ30">
        <f>LN('61raw'!AQ30/GEOMEAN('61raw'!$C30:$BK30))</f>
        <v>-0.4681610861729474</v>
      </c>
      <c r="AR30">
        <f>LN('61raw'!AR30/GEOMEAN('61raw'!$C30:$BK30))</f>
        <v>-0.08867146446804364</v>
      </c>
      <c r="AS30">
        <f>LN('61raw'!AS30/GEOMEAN('61raw'!$C30:$BK30))</f>
        <v>-0.5482037938464839</v>
      </c>
      <c r="AT30">
        <f>LN('61raw'!AT30/GEOMEAN('61raw'!$C30:$BK30))</f>
        <v>0.6743453960523875</v>
      </c>
      <c r="AU30">
        <f>LN('61raw'!AU30/GEOMEAN('61raw'!$C30:$BK30))</f>
        <v>1.379687849706151</v>
      </c>
      <c r="AV30">
        <f>LN('61raw'!AV30/GEOMEAN('61raw'!$C30:$BK30))</f>
        <v>-0.01268555749012164</v>
      </c>
      <c r="AW30">
        <f>LN('61raw'!AW30/GEOMEAN('61raw'!$C30:$BK30))</f>
        <v>-0.12894536360598366</v>
      </c>
      <c r="AX30">
        <f>LN('61raw'!AX30/GEOMEAN('61raw'!$C30:$BK30))</f>
        <v>0.5222376178549295</v>
      </c>
      <c r="AY30">
        <f>LN('61raw'!AY30/GEOMEAN('61raw'!$C30:$BK30))</f>
        <v>0.878912561793662</v>
      </c>
      <c r="AZ30">
        <f>LN('61raw'!AZ30/GEOMEAN('61raw'!$C30:$BK30))</f>
        <v>-0.5073817993262286</v>
      </c>
      <c r="BA30">
        <f>LN('61raw'!BA30/GEOMEAN('61raw'!$C30:$BK30))</f>
        <v>-0.11533971155020498</v>
      </c>
      <c r="BB30">
        <f>LN('61raw'!BB30/GEOMEAN('61raw'!$C30:$BK30))</f>
        <v>-0.325060242532274</v>
      </c>
      <c r="BC30">
        <f>LN('61raw'!BC30/GEOMEAN('61raw'!$C30:$BK30))</f>
        <v>1.0940239414106074</v>
      </c>
      <c r="BD30">
        <f>LN('61raw'!BD30/GEOMEAN('61raw'!$C30:$BK30))</f>
        <v>1.2082163089362623</v>
      </c>
      <c r="BE30">
        <f>LN('61raw'!BE30/GEOMEAN('61raw'!$C30:$BK30))</f>
        <v>-0.14273868573831947</v>
      </c>
      <c r="BF30">
        <f>LN('61raw'!BF30/GEOMEAN('61raw'!$C30:$BK30))</f>
        <v>-0.325060242532274</v>
      </c>
      <c r="BG30">
        <f>LN('61raw'!BG30/GEOMEAN('61raw'!$C30:$BK30))</f>
        <v>0.4633971178319961</v>
      </c>
      <c r="BH30">
        <f>LN('61raw'!BH30/GEOMEAN('61raw'!$C30:$BK30))</f>
        <v>-0.852692984614646</v>
      </c>
      <c r="BI30">
        <f>LN('61raw'!BI30/GEOMEAN('61raw'!$C30:$BK30))</f>
        <v>-0.2297500627279492</v>
      </c>
      <c r="BJ30">
        <f>LN('61raw'!BJ30/GEOMEAN('61raw'!$C30:$BK30))</f>
        <v>0.7846018823224206</v>
      </c>
      <c r="BK30">
        <f>LN('61raw'!BK30/GEOMEAN('61raw'!$C30:$BK30))</f>
        <v>-0.5482037938464839</v>
      </c>
    </row>
    <row r="31" spans="1:63" ht="12.75">
      <c r="A31" t="str">
        <f>'61raw'!A31</f>
        <v>BMOC 03-0414-003(#005)</v>
      </c>
      <c r="B31">
        <f>'61raw'!B31</f>
        <v>1</v>
      </c>
      <c r="C31">
        <f>LN('61raw'!C31/GEOMEAN('61raw'!$C31:$BK31))</f>
        <v>2.196087384991765</v>
      </c>
      <c r="D31">
        <f>LN('61raw'!D31/GEOMEAN('61raw'!$C31:$BK31))</f>
        <v>2.1171601264020943</v>
      </c>
      <c r="E31">
        <f>LN('61raw'!E31/GEOMEAN('61raw'!$C31:$BK31))</f>
        <v>0.8151358682823697</v>
      </c>
      <c r="F31">
        <f>LN('61raw'!F31/GEOMEAN('61raw'!$C31:$BK31))</f>
        <v>1.529373461499975</v>
      </c>
      <c r="G31">
        <f>LN('61raw'!G31/GEOMEAN('61raw'!$C31:$BK31))</f>
        <v>1.9202397701869867</v>
      </c>
      <c r="H31">
        <f>LN('61raw'!H31/GEOMEAN('61raw'!$C31:$BK31))</f>
        <v>1.2445857470745585</v>
      </c>
      <c r="I31">
        <f>LN('61raw'!I31/GEOMEAN('61raw'!$C31:$BK31))</f>
        <v>-1.2696485178079617</v>
      </c>
      <c r="J31">
        <f>LN('61raw'!J31/GEOMEAN('61raw'!$C31:$BK31))</f>
        <v>-1.6061207544291747</v>
      </c>
      <c r="K31">
        <f>LN('61raw'!K31/GEOMEAN('61raw'!$C31:$BK31))</f>
        <v>-0.8641834096997975</v>
      </c>
      <c r="L31">
        <f>LN('61raw'!L31/GEOMEAN('61raw'!$C31:$BK31))</f>
        <v>0.39535924578094933</v>
      </c>
      <c r="M31">
        <f>LN('61raw'!M31/GEOMEAN('61raw'!$C31:$BK31))</f>
        <v>0.7162669658610508</v>
      </c>
      <c r="N31">
        <f>LN('61raw'!N31/GEOMEAN('61raw'!$C31:$BK31))</f>
        <v>0.6345889348467835</v>
      </c>
      <c r="O31">
        <f>LN('61raw'!O31/GEOMEAN('61raw'!$C31:$BK31))</f>
        <v>0.5911038229070448</v>
      </c>
      <c r="P31">
        <f>LN('61raw'!P31/GEOMEAN('61raw'!$C31:$BK31))</f>
        <v>-0.17103622913985217</v>
      </c>
      <c r="Q31">
        <f>LN('61raw'!Q31/GEOMEAN('61raw'!$C31:$BK31))</f>
        <v>-1.308869230961243</v>
      </c>
      <c r="R31">
        <f>LN('61raw'!R31/GEOMEAN('61raw'!$C31:$BK31))</f>
        <v>-0.769872730228556</v>
      </c>
      <c r="S31">
        <f>LN('61raw'!S31/GEOMEAN('61raw'!$C31:$BK31))</f>
        <v>0.46688989692037075</v>
      </c>
      <c r="T31">
        <f>LN('61raw'!T31/GEOMEAN('61raw'!$C31:$BK31))</f>
        <v>0.5141427817709163</v>
      </c>
      <c r="U31">
        <f>LN('61raw'!U31/GEOMEAN('61raw'!$C31:$BK31))</f>
        <v>-0.049326575480496314</v>
      </c>
      <c r="V31">
        <f>LN('61raw'!V31/GEOMEAN('61raw'!$C31:$BK31))</f>
        <v>0.37399615002767445</v>
      </c>
      <c r="W31">
        <f>LN('61raw'!W31/GEOMEAN('61raw'!$C31:$BK31))</f>
        <v>-0.769872730228556</v>
      </c>
      <c r="X31">
        <f>LN('61raw'!X31/GEOMEAN('61raw'!$C31:$BK31))</f>
        <v>-0.10489642663530707</v>
      </c>
      <c r="Y31">
        <f>LN('61raw'!Y31/GEOMEAN('61raw'!$C31:$BK31))</f>
        <v>-1.021187158509462</v>
      </c>
      <c r="Z31">
        <f>LN('61raw'!Z31/GEOMEAN('61raw'!$C31:$BK31))</f>
        <v>-0.25904710646256535</v>
      </c>
      <c r="AA31">
        <f>LN('61raw'!AA31/GEOMEAN('61raw'!$C31:$BK31))</f>
        <v>-1.2900007466568602</v>
      </c>
      <c r="AB31">
        <f>LN('61raw'!AB31/GEOMEAN('61raw'!$C31:$BK31))</f>
        <v>-0.9521942870225106</v>
      </c>
      <c r="AC31">
        <f>LN('61raw'!AC31/GEOMEAN('61raw'!$C31:$BK31))</f>
        <v>0.003317158004925681</v>
      </c>
      <c r="AD31">
        <f>LN('61raw'!AD31/GEOMEAN('61raw'!$C31:$BK31))</f>
        <v>-0.0767255496686107</v>
      </c>
      <c r="AE31">
        <f>LN('61raw'!AE31/GEOMEAN('61raw'!$C31:$BK31))</f>
        <v>0.5141427817709163</v>
      </c>
      <c r="AF31">
        <f>LN('61raw'!AF31/GEOMEAN('61raw'!$C31:$BK31))</f>
        <v>0.5882507539246382</v>
      </c>
      <c r="AG31">
        <f>LN('61raw'!AG31/GEOMEAN('61raw'!$C31:$BK31))</f>
        <v>-1.2623492153263502</v>
      </c>
      <c r="AH31">
        <f>LN('61raw'!AH31/GEOMEAN('61raw'!$C31:$BK31))</f>
        <v>-0.22625728363957454</v>
      </c>
      <c r="AI31">
        <f>LN('61raw'!AI31/GEOMEAN('61raw'!$C31:$BK31))</f>
        <v>-2.0508065756906206</v>
      </c>
      <c r="AJ31">
        <f>LN('61raw'!AJ31/GEOMEAN('61raw'!$C31:$BK31))</f>
        <v>-2.0508065756906206</v>
      </c>
      <c r="AK31">
        <f>LN('61raw'!AK31/GEOMEAN('61raw'!$C31:$BK31))</f>
        <v>-2.27395012700483</v>
      </c>
      <c r="AL31">
        <f>LN('61raw'!AL31/GEOMEAN('61raw'!$C31:$BK31))</f>
        <v>-2.0508065756906206</v>
      </c>
      <c r="AM31">
        <f>LN('61raw'!AM31/GEOMEAN('61raw'!$C31:$BK31))</f>
        <v>1.3301880986540155</v>
      </c>
      <c r="AN31">
        <f>LN('61raw'!AN31/GEOMEAN('61raw'!$C31:$BK31))</f>
        <v>0.07742513015864763</v>
      </c>
      <c r="AO31">
        <f>LN('61raw'!AO31/GEOMEAN('61raw'!$C31:$BK31))</f>
        <v>0.46688989692037075</v>
      </c>
      <c r="AP31">
        <f>LN('61raw'!AP31/GEOMEAN('61raw'!$C31:$BK31))</f>
        <v>0.7585961196718772</v>
      </c>
      <c r="AQ31">
        <f>LN('61raw'!AQ31/GEOMEAN('61raw'!$C31:$BK31))</f>
        <v>-0.44136866325651986</v>
      </c>
      <c r="AR31">
        <f>LN('61raw'!AR31/GEOMEAN('61raw'!$C31:$BK31))</f>
        <v>-0.16373692665824052</v>
      </c>
      <c r="AS31">
        <f>LN('61raw'!AS31/GEOMEAN('61raw'!$C31:$BK31))</f>
        <v>-0.524750272195571</v>
      </c>
      <c r="AT31">
        <f>LN('61raw'!AT31/GEOMEAN('61raw'!$C31:$BK31))</f>
        <v>0.9041037033431155</v>
      </c>
      <c r="AU31">
        <f>LN('61raw'!AU31/GEOMEAN('61raw'!$C31:$BK31))</f>
        <v>1.4396219396994778</v>
      </c>
      <c r="AV31">
        <f>LN('61raw'!AV31/GEOMEAN('61raw'!$C31:$BK31))</f>
        <v>0.07742513015864763</v>
      </c>
      <c r="AW31">
        <f>LN('61raw'!AW31/GEOMEAN('61raw'!$C31:$BK31))</f>
        <v>-0.16373692665824052</v>
      </c>
      <c r="AX31">
        <f>LN('61raw'!AX31/GEOMEAN('61raw'!$C31:$BK31))</f>
        <v>0.41729295578099873</v>
      </c>
      <c r="AY31">
        <f>LN('61raw'!AY31/GEOMEAN('61raw'!$C31:$BK31))</f>
        <v>0.7824067683655958</v>
      </c>
      <c r="AZ31">
        <f>LN('61raw'!AZ31/GEOMEAN('61raw'!$C31:$BK31))</f>
        <v>-0.44136866325651986</v>
      </c>
      <c r="BA31">
        <f>LN('61raw'!BA31/GEOMEAN('61raw'!$C31:$BK31))</f>
        <v>-0.10489642663530707</v>
      </c>
      <c r="BB31">
        <f>LN('61raw'!BB31/GEOMEAN('61raw'!$C31:$BK31))</f>
        <v>-0.40214795010323867</v>
      </c>
      <c r="BC31">
        <f>LN('61raw'!BC31/GEOMEAN('61raw'!$C31:$BK31))</f>
        <v>1.0125843463371853</v>
      </c>
      <c r="BD31">
        <f>LN('61raw'!BD31/GEOMEAN('61raw'!$C31:$BK31))</f>
        <v>1.2428055952915975</v>
      </c>
      <c r="BE31">
        <f>LN('61raw'!BE31/GEOMEAN('61raw'!$C31:$BK31))</f>
        <v>-0.05746773306419604</v>
      </c>
      <c r="BF31">
        <f>LN('61raw'!BF31/GEOMEAN('61raw'!$C31:$BK31))</f>
        <v>-0.25904710646256535</v>
      </c>
      <c r="BG31">
        <f>LN('61raw'!BG31/GEOMEAN('61raw'!$C31:$BK31))</f>
        <v>0.559263217051386</v>
      </c>
      <c r="BH31">
        <f>LN('61raw'!BH31/GEOMEAN('61raw'!$C31:$BK31))</f>
        <v>-0.9323916597263309</v>
      </c>
      <c r="BI31">
        <f>LN('61raw'!BI31/GEOMEAN('61raw'!$C31:$BK31))</f>
        <v>-0.2929486581382466</v>
      </c>
      <c r="BJ31">
        <f>LN('61raw'!BJ31/GEOMEAN('61raw'!$C31:$BK31))</f>
        <v>0.9247229905458512</v>
      </c>
      <c r="BK31">
        <f>LN('61raw'!BK31/GEOMEAN('61raw'!$C31:$BK31))</f>
        <v>-0.40214795010323867</v>
      </c>
    </row>
    <row r="32" spans="1:63" ht="12.75">
      <c r="A32" t="str">
        <f>'61raw'!A32</f>
        <v>BMOC 03-0414-003(#006)</v>
      </c>
      <c r="B32">
        <f>'61raw'!B32</f>
        <v>1</v>
      </c>
      <c r="C32">
        <f>LN('61raw'!C32/GEOMEAN('61raw'!$C32:$BK32))</f>
        <v>2.1686992012384025</v>
      </c>
      <c r="D32">
        <f>LN('61raw'!D32/GEOMEAN('61raw'!$C32:$BK32))</f>
        <v>1.9988203259365693</v>
      </c>
      <c r="E32">
        <f>LN('61raw'!E32/GEOMEAN('61raw'!$C32:$BK32))</f>
        <v>0.8265962199252135</v>
      </c>
      <c r="F32">
        <f>LN('61raw'!F32/GEOMEAN('61raw'!$C32:$BK32))</f>
        <v>1.5092721006178633</v>
      </c>
      <c r="G32">
        <f>LN('61raw'!G32/GEOMEAN('61raw'!$C32:$BK32))</f>
        <v>1.8680500947533745</v>
      </c>
      <c r="H32">
        <f>LN('61raw'!H32/GEOMEAN('61raw'!$C32:$BK32))</f>
        <v>1.2320613280333779</v>
      </c>
      <c r="I32">
        <f>LN('61raw'!I32/GEOMEAN('61raw'!$C32:$BK32))</f>
        <v>-1.1728026140810859</v>
      </c>
      <c r="J32">
        <f>LN('61raw'!J32/GEOMEAN('61raw'!$C32:$BK32))</f>
        <v>-1.3959461653952956</v>
      </c>
      <c r="K32">
        <f>LN('61raw'!K32/GEOMEAN('61raw'!$C32:$BK32))</f>
        <v>-0.847380213646458</v>
      </c>
      <c r="L32">
        <f>LN('61raw'!L32/GEOMEAN('61raw'!$C32:$BK32))</f>
        <v>0.2512320750216517</v>
      </c>
      <c r="M32">
        <f>LN('61raw'!M32/GEOMEAN('61raw'!$C32:$BK32))</f>
        <v>0.7001822950695549</v>
      </c>
      <c r="N32">
        <f>LN('61raw'!N32/GEOMEAN('61raw'!$C32:$BK32))</f>
        <v>0.566313121661547</v>
      </c>
      <c r="O32">
        <f>LN('61raw'!O32/GEOMEAN('61raw'!$C32:$BK32))</f>
        <v>0.6442746631312589</v>
      </c>
      <c r="P32">
        <f>LN('61raw'!P32/GEOMEAN('61raw'!$C32:$BK32))</f>
        <v>-0.10016581181623693</v>
      </c>
      <c r="Q32">
        <f>LN('61raw'!Q32/GEOMEAN('61raw'!$C32:$BK32))</f>
        <v>-1.157146717008533</v>
      </c>
      <c r="R32">
        <f>LN('61raw'!R32/GEOMEAN('61raw'!$C32:$BK32))</f>
        <v>-0.6443812284247157</v>
      </c>
      <c r="S32">
        <f>LN('61raw'!S32/GEOMEAN('61raw'!$C32:$BK32))</f>
        <v>0.42273239318402295</v>
      </c>
      <c r="T32">
        <f>LN('61raw'!T32/GEOMEAN('61raw'!$C32:$BK32))</f>
        <v>0.38191039866376786</v>
      </c>
      <c r="U32">
        <f>LN('61raw'!U32/GEOMEAN('61raw'!$C32:$BK32))</f>
        <v>-0.15708610206891913</v>
      </c>
      <c r="V32">
        <f>LN('61raw'!V32/GEOMEAN('61raw'!$C32:$BK32))</f>
        <v>0.28347032585051546</v>
      </c>
      <c r="W32">
        <f>LN('61raw'!W32/GEOMEAN('61raw'!$C32:$BK32))</f>
        <v>-0.8151419628175943</v>
      </c>
      <c r="X32">
        <f>LN('61raw'!X32/GEOMEAN('61raw'!$C32:$BK32))</f>
        <v>-0.23119407422264104</v>
      </c>
      <c r="Y32">
        <f>LN('61raw'!Y32/GEOMEAN('61raw'!$C32:$BK32))</f>
        <v>-0.8718947794100438</v>
      </c>
      <c r="Z32">
        <f>LN('61raw'!Z32/GEOMEAN('61raw'!$C32:$BK32))</f>
        <v>-0.39824815888580717</v>
      </c>
      <c r="AA32">
        <f>LN('61raw'!AA32/GEOMEAN('61raw'!$C32:$BK32))</f>
        <v>-0.9243412547825863</v>
      </c>
      <c r="AB32">
        <f>LN('61raw'!AB32/GEOMEAN('61raw'!$C32:$BK32))</f>
        <v>-0.781240411141913</v>
      </c>
      <c r="AC32">
        <f>LN('61raw'!AC32/GEOMEAN('61raw'!$C32:$BK32))</f>
        <v>-0.4935583386901321</v>
      </c>
      <c r="AD32">
        <f>LN('61raw'!AD32/GEOMEAN('61raw'!$C32:$BK32))</f>
        <v>-0.12199478225764904</v>
      </c>
      <c r="AE32">
        <f>LN('61raw'!AE32/GEOMEAN('61raw'!$C32:$BK32))</f>
        <v>0.46195310633730424</v>
      </c>
      <c r="AF32">
        <f>LN('61raw'!AF32/GEOMEAN('61raw'!$C32:$BK32))</f>
        <v>0.5711523983022962</v>
      </c>
      <c r="AG32">
        <f>LN('61raw'!AG32/GEOMEAN('61raw'!$C32:$BK32))</f>
        <v>-1.337528408984661</v>
      </c>
      <c r="AH32">
        <f>LN('61raw'!AH32/GEOMEAN('61raw'!$C32:$BK32))</f>
        <v>-0.31123678189617743</v>
      </c>
      <c r="AI32">
        <f>LN('61raw'!AI32/GEOMEAN('61raw'!$C32:$BK32))</f>
        <v>-1.9417281035281102</v>
      </c>
      <c r="AJ32">
        <f>LN('61raw'!AJ32/GEOMEAN('61raw'!$C32:$BK32))</f>
        <v>-1.8798526998100227</v>
      </c>
      <c r="AK32">
        <f>LN('61raw'!AK32/GEOMEAN('61raw'!$C32:$BK32))</f>
        <v>-2.3906783235760134</v>
      </c>
      <c r="AL32">
        <f>LN('61raw'!AL32/GEOMEAN('61raw'!$C32:$BK32))</f>
        <v>-2.1029962511242326</v>
      </c>
      <c r="AM32">
        <f>LN('61raw'!AM32/GEOMEAN('61raw'!$C32:$BK32))</f>
        <v>1.397292033182154</v>
      </c>
      <c r="AN32">
        <f>LN('61raw'!AN32/GEOMEAN('61raw'!$C32:$BK32))</f>
        <v>0.13505032073224213</v>
      </c>
      <c r="AO32">
        <f>LN('61raw'!AO32/GEOMEAN('61raw'!$C32:$BK32))</f>
        <v>0.6378437728009685</v>
      </c>
      <c r="AP32">
        <f>LN('61raw'!AP32/GEOMEAN('61raw'!$C32:$BK32))</f>
        <v>0.8674182144454686</v>
      </c>
      <c r="AQ32">
        <f>LN('61raw'!AQ32/GEOMEAN('61raw'!$C32:$BK32))</f>
        <v>-0.3757753030337486</v>
      </c>
      <c r="AR32">
        <f>LN('61raw'!AR32/GEOMEAN('61raw'!$C32:$BK32))</f>
        <v>-0.21214587925194658</v>
      </c>
      <c r="AS32">
        <f>LN('61raw'!AS32/GEOMEAN('61raw'!$C32:$BK32))</f>
        <v>-0.4786697261963813</v>
      </c>
      <c r="AT32">
        <f>LN('61raw'!AT32/GEOMEAN('61raw'!$C32:$BK32))</f>
        <v>0.7154020071468431</v>
      </c>
      <c r="AU32">
        <f>LN('61raw'!AU32/GEOMEAN('61raw'!$C32:$BK32))</f>
        <v>1.3627396516754942</v>
      </c>
      <c r="AV32">
        <f>LN('61raw'!AV32/GEOMEAN('61raw'!$C32:$BK32))</f>
        <v>0.09422832621198696</v>
      </c>
      <c r="AW32">
        <f>LN('61raw'!AW32/GEOMEAN('61raw'!$C32:$BK32))</f>
        <v>-0.02355470944439651</v>
      </c>
      <c r="AX32">
        <f>LN('61raw'!AX32/GEOMEAN('61raw'!$C32:$BK32))</f>
        <v>0.6215832519291882</v>
      </c>
      <c r="AY32">
        <f>LN('61raw'!AY32/GEOMEAN('61raw'!$C32:$BK32))</f>
        <v>0.8927360224297586</v>
      </c>
      <c r="AZ32">
        <f>LN('61raw'!AZ32/GEOMEAN('61raw'!$C32:$BK32))</f>
        <v>-0.5448516330776826</v>
      </c>
      <c r="BA32">
        <f>LN('61raw'!BA32/GEOMEAN('61raw'!$C32:$BK32))</f>
        <v>-0.15708610206891913</v>
      </c>
      <c r="BB32">
        <f>LN('61raw'!BB32/GEOMEAN('61raw'!$C32:$BK32))</f>
        <v>-0.4688657260997606</v>
      </c>
      <c r="BC32">
        <f>LN('61raw'!BC32/GEOMEAN('61raw'!$C32:$BK32))</f>
        <v>1.1646697379134003</v>
      </c>
      <c r="BD32">
        <f>LN('61raw'!BD32/GEOMEAN('61raw'!$C32:$BK32))</f>
        <v>1.1646697379134003</v>
      </c>
      <c r="BE32">
        <f>LN('61raw'!BE32/GEOMEAN('61raw'!$C32:$BK32))</f>
        <v>-0.02355470944439651</v>
      </c>
      <c r="BF32">
        <f>LN('61raw'!BF32/GEOMEAN('61raw'!$C32:$BK32))</f>
        <v>-0.15708610206891913</v>
      </c>
      <c r="BG32">
        <f>LN('61raw'!BG32/GEOMEAN('61raw'!$C32:$BK32))</f>
        <v>0.4025296858665034</v>
      </c>
      <c r="BH32">
        <f>LN('61raw'!BH32/GEOMEAN('61raw'!$C32:$BK32))</f>
        <v>-0.9243412547825863</v>
      </c>
      <c r="BI32">
        <f>LN('61raw'!BI32/GEOMEAN('61raw'!$C32:$BK32))</f>
        <v>-0.27041478737592234</v>
      </c>
      <c r="BJ32">
        <f>LN('61raw'!BJ32/GEOMEAN('61raw'!$C32:$BK32))</f>
        <v>0.8147744809600466</v>
      </c>
      <c r="BK32">
        <f>LN('61raw'!BK32/GEOMEAN('61raw'!$C32:$BK32))</f>
        <v>-0.44476817452070005</v>
      </c>
    </row>
    <row r="33" spans="1:63" ht="12.75">
      <c r="A33" t="str">
        <f>'61raw'!A33</f>
        <v>BMOC 03-0414-003(#007)</v>
      </c>
      <c r="B33">
        <f>'61raw'!B33</f>
        <v>1</v>
      </c>
      <c r="C33">
        <f>LN('61raw'!C33/GEOMEAN('61raw'!$C33:$BK33))</f>
        <v>2.224605100858096</v>
      </c>
      <c r="D33">
        <f>LN('61raw'!D33/GEOMEAN('61raw'!$C33:$BK33))</f>
        <v>2.1275565459962675</v>
      </c>
      <c r="E33">
        <f>LN('61raw'!E33/GEOMEAN('61raw'!$C33:$BK33))</f>
        <v>0.933107623181587</v>
      </c>
      <c r="F33">
        <f>LN('61raw'!F33/GEOMEAN('61raw'!$C33:$BK33))</f>
        <v>1.5974066494038741</v>
      </c>
      <c r="G33">
        <f>LN('61raw'!G33/GEOMEAN('61raw'!$C33:$BK33))</f>
        <v>2.0163309108860434</v>
      </c>
      <c r="H33">
        <f>LN('61raw'!H33/GEOMEAN('61raw'!$C33:$BK33))</f>
        <v>1.2850319643617216</v>
      </c>
      <c r="I33">
        <f>LN('61raw'!I33/GEOMEAN('61raw'!$C33:$BK33))</f>
        <v>-1.2406966799465338</v>
      </c>
      <c r="J33">
        <f>LN('61raw'!J33/GEOMEAN('61raw'!$C33:$BK33))</f>
        <v>-1.6053397935344431</v>
      </c>
      <c r="K33">
        <f>LN('61raw'!K33/GEOMEAN('61raw'!$C33:$BK33))</f>
        <v>-0.816882433170173</v>
      </c>
      <c r="L33">
        <f>LN('61raw'!L33/GEOMEAN('61raw'!$C33:$BK33))</f>
        <v>0.31158281864761783</v>
      </c>
      <c r="M33">
        <f>LN('61raw'!M33/GEOMEAN('61raw'!$C33:$BK33))</f>
        <v>0.7170479267557824</v>
      </c>
      <c r="N33">
        <f>LN('61raw'!N33/GEOMEAN('61raw'!$C33:$BK33))</f>
        <v>0.5694119279497177</v>
      </c>
      <c r="O33">
        <f>LN('61raw'!O33/GEOMEAN('61raw'!$C33:$BK33))</f>
        <v>0.6182020921191497</v>
      </c>
      <c r="P33">
        <f>LN('61raw'!P33/GEOMEAN('61raw'!$C33:$BK33))</f>
        <v>-0.1702552682451205</v>
      </c>
      <c r="Q33">
        <f>LN('61raw'!Q33/GEOMEAN('61raw'!$C33:$BK33))</f>
        <v>-1.2658375593453033</v>
      </c>
      <c r="R33">
        <f>LN('61raw'!R33/GEOMEAN('61raw'!$C33:$BK33))</f>
        <v>-0.6149410895065662</v>
      </c>
      <c r="S33">
        <f>LN('61raw'!S33/GEOMEAN('61raw'!$C33:$BK33))</f>
        <v>0.4836711991615435</v>
      </c>
      <c r="T33">
        <f>LN('61raw'!T33/GEOMEAN('61raw'!$C33:$BK33))</f>
        <v>0.5195285090523962</v>
      </c>
      <c r="U33">
        <f>LN('61raw'!U33/GEOMEAN('61raw'!$C33:$BK33))</f>
        <v>0.09004054870038203</v>
      </c>
      <c r="V33">
        <f>LN('61raw'!V33/GEOMEAN('61raw'!$C33:$BK33))</f>
        <v>0.4676708578151024</v>
      </c>
      <c r="W33">
        <f>LN('61raw'!W33/GEOMEAN('61raw'!$C33:$BK33))</f>
        <v>-0.689049061660288</v>
      </c>
      <c r="X33">
        <f>LN('61raw'!X33/GEOMEAN('61raw'!$C33:$BK33))</f>
        <v>0.10173658846357317</v>
      </c>
      <c r="Y33">
        <f>LN('61raw'!Y33/GEOMEAN('61raw'!$C33:$BK33))</f>
        <v>-0.899453587197068</v>
      </c>
      <c r="Z33">
        <f>LN('61raw'!Z33/GEOMEAN('61raw'!$C33:$BK33))</f>
        <v>-0.07594458877387912</v>
      </c>
      <c r="AA33">
        <f>LN('61raw'!AA33/GEOMEAN('61raw'!$C33:$BK33))</f>
        <v>-0.7150245480635488</v>
      </c>
      <c r="AB33">
        <f>LN('61raw'!AB33/GEOMEAN('61raw'!$C33:$BK33))</f>
        <v>-0.9186235033047883</v>
      </c>
      <c r="AC33">
        <f>LN('61raw'!AC33/GEOMEAN('61raw'!$C33:$BK33))</f>
        <v>-0.40136698920850705</v>
      </c>
      <c r="AD33">
        <f>LN('61raw'!AD33/GEOMEAN('61raw'!$C33:$BK33))</f>
        <v>0.04183844688250419</v>
      </c>
      <c r="AE33">
        <f>LN('61raw'!AE33/GEOMEAN('61raw'!$C33:$BK33))</f>
        <v>0.34786965800248165</v>
      </c>
      <c r="AF33">
        <f>LN('61raw'!AF33/GEOMEAN('61raw'!$C33:$BK33))</f>
        <v>0.5890317148193698</v>
      </c>
      <c r="AG33">
        <f>LN('61raw'!AG33/GEOMEAN('61raw'!$C33:$BK33))</f>
        <v>-1.2615682544316185</v>
      </c>
      <c r="AH33">
        <f>LN('61raw'!AH33/GEOMEAN('61raw'!$C33:$BK33))</f>
        <v>-0.35257682503907506</v>
      </c>
      <c r="AI33">
        <f>LN('61raw'!AI33/GEOMEAN('61raw'!$C33:$BK33))</f>
        <v>-2.0500256147958886</v>
      </c>
      <c r="AJ33">
        <f>LN('61raw'!AJ33/GEOMEAN('61raw'!$C33:$BK33))</f>
        <v>-1.9547154349915639</v>
      </c>
      <c r="AK33">
        <f>LN('61raw'!AK33/GEOMEAN('61raw'!$C33:$BK33))</f>
        <v>-2.5608512385618796</v>
      </c>
      <c r="AL33">
        <f>LN('61raw'!AL33/GEOMEAN('61raw'!$C33:$BK33))</f>
        <v>-2.3511307075798102</v>
      </c>
      <c r="AM33">
        <f>LN('61raw'!AM33/GEOMEAN('61raw'!$C33:$BK33))</f>
        <v>1.3935924827502189</v>
      </c>
      <c r="AN33">
        <f>LN('61raw'!AN33/GEOMEAN('61raw'!$C33:$BK33))</f>
        <v>0.06622990000666354</v>
      </c>
      <c r="AO33">
        <f>LN('61raw'!AO33/GEOMEAN('61raw'!$C33:$BK33))</f>
        <v>0.6032163498113263</v>
      </c>
      <c r="AP33">
        <f>LN('61raw'!AP33/GEOMEAN('61raw'!$C33:$BK33))</f>
        <v>0.8623250498190512</v>
      </c>
      <c r="AQ33">
        <f>LN('61raw'!AQ33/GEOMEAN('61raw'!$C33:$BK33))</f>
        <v>-0.5459482180196147</v>
      </c>
      <c r="AR33">
        <f>LN('61raw'!AR33/GEOMEAN('61raw'!$C33:$BK33))</f>
        <v>-0.1937276244302627</v>
      </c>
      <c r="AS33">
        <f>LN('61raw'!AS33/GEOMEAN('61raw'!$C33:$BK33))</f>
        <v>-0.5239693113008395</v>
      </c>
      <c r="AT33">
        <f>LN('61raw'!AT33/GEOMEAN('61raw'!$C33:$BK33))</f>
        <v>0.7099843252370323</v>
      </c>
      <c r="AU33">
        <f>LN('61raw'!AU33/GEOMEAN('61raw'!$C33:$BK33))</f>
        <v>1.3839615896892574</v>
      </c>
      <c r="AV33">
        <f>LN('61raw'!AV33/GEOMEAN('61raw'!$C33:$BK33))</f>
        <v>-0.04854561458576472</v>
      </c>
      <c r="AW33">
        <f>LN('61raw'!AW33/GEOMEAN('61raw'!$C33:$BK33))</f>
        <v>-0.20947598139840182</v>
      </c>
      <c r="AX33">
        <f>LN('61raw'!AX33/GEOMEAN('61raw'!$C33:$BK33))</f>
        <v>0.5452290921609769</v>
      </c>
      <c r="AY33">
        <f>LN('61raw'!AY33/GEOMEAN('61raw'!$C33:$BK33))</f>
        <v>0.8868658537089515</v>
      </c>
      <c r="AZ33">
        <f>LN('61raw'!AZ33/GEOMEAN('61raw'!$C33:$BK33))</f>
        <v>-0.5914105920963721</v>
      </c>
      <c r="BA33">
        <f>LN('61raw'!BA33/GEOMEAN('61raw'!$C33:$BK33))</f>
        <v>-0.2818760112069675</v>
      </c>
      <c r="BB33">
        <f>LN('61raw'!BB33/GEOMEAN('61raw'!$C33:$BK33))</f>
        <v>-0.6149410895065662</v>
      </c>
      <c r="BC33">
        <f>LN('61raw'!BC33/GEOMEAN('61raw'!$C33:$BK33))</f>
        <v>1.0767349211645063</v>
      </c>
      <c r="BD33">
        <f>LN('61raw'!BD33/GEOMEAN('61raw'!$C33:$BK33))</f>
        <v>1.168850210072312</v>
      </c>
      <c r="BE33">
        <f>LN('61raw'!BE33/GEOMEAN('61raw'!$C33:$BK33))</f>
        <v>-0.13310300261382782</v>
      </c>
      <c r="BF33">
        <f>LN('61raw'!BF33/GEOMEAN('61raw'!$C33:$BK33))</f>
        <v>-0.4814096968820436</v>
      </c>
      <c r="BG33">
        <f>LN('61raw'!BG33/GEOMEAN('61raw'!$C33:$BK33))</f>
        <v>0.514923742665648</v>
      </c>
      <c r="BH33">
        <f>LN('61raw'!BH33/GEOMEAN('61raw'!$C33:$BK33))</f>
        <v>-0.7150245480635488</v>
      </c>
      <c r="BI33">
        <f>LN('61raw'!BI33/GEOMEAN('61raw'!$C33:$BK33))</f>
        <v>-0.27507326388421494</v>
      </c>
      <c r="BJ33">
        <f>LN('61raw'!BJ33/GEOMEAN('61raw'!$C33:$BK33))</f>
        <v>0.8291728425021506</v>
      </c>
      <c r="BK33">
        <f>LN('61raw'!BK33/GEOMEAN('61raw'!$C33:$BK33))</f>
        <v>-0.5239693113008395</v>
      </c>
    </row>
    <row r="34" spans="1:63" ht="12.75">
      <c r="A34" t="str">
        <f>'61raw'!A34</f>
        <v>BMOC 03-0414-003(#008)</v>
      </c>
      <c r="B34">
        <f>'61raw'!B34</f>
        <v>1</v>
      </c>
      <c r="C34">
        <f>LN('61raw'!C34/GEOMEAN('61raw'!$C34:$BK34))</f>
        <v>2.2168947491539845</v>
      </c>
      <c r="D34">
        <f>LN('61raw'!D34/GEOMEAN('61raw'!$C34:$BK34))</f>
        <v>2.122060646483146</v>
      </c>
      <c r="E34">
        <f>LN('61raw'!E34/GEOMEAN('61raw'!$C34:$BK34))</f>
        <v>0.8825601269648052</v>
      </c>
      <c r="F34">
        <f>LN('61raw'!F34/GEOMEAN('61raw'!$C34:$BK34))</f>
        <v>1.608613789237281</v>
      </c>
      <c r="G34">
        <f>LN('61raw'!G34/GEOMEAN('61raw'!$C34:$BK34))</f>
        <v>1.9418311406614153</v>
      </c>
      <c r="H34">
        <f>LN('61raw'!H34/GEOMEAN('61raw'!$C34:$BK34))</f>
        <v>1.3124384749268323</v>
      </c>
      <c r="I34">
        <f>LN('61raw'!I34/GEOMEAN('61raw'!$C34:$BK34))</f>
        <v>-1.338453312335429</v>
      </c>
      <c r="J34">
        <f>LN('61raw'!J34/GEOMEAN('61raw'!$C34:$BK34))</f>
        <v>-1.6486082406392684</v>
      </c>
      <c r="K34">
        <f>LN('61raw'!K34/GEOMEAN('61raw'!$C34:$BK34))</f>
        <v>-0.7323175087651135</v>
      </c>
      <c r="L34">
        <f>LN('61raw'!L34/GEOMEAN('61raw'!$C34:$BK34))</f>
        <v>0.3662947799029962</v>
      </c>
      <c r="M34">
        <f>LN('61raw'!M34/GEOMEAN('61raw'!$C34:$BK34))</f>
        <v>0.6984286149256111</v>
      </c>
      <c r="N34">
        <f>LN('61raw'!N34/GEOMEAN('61raw'!$C34:$BK34))</f>
        <v>0.6074568367198843</v>
      </c>
      <c r="O34">
        <f>LN('61raw'!O34/GEOMEAN('61raw'!$C34:$BK34))</f>
        <v>0.6309873341300785</v>
      </c>
      <c r="P34">
        <f>LN('61raw'!P34/GEOMEAN('61raw'!$C34:$BK34))</f>
        <v>-0.039170328205168116</v>
      </c>
      <c r="Q34">
        <f>LN('61raw'!Q34/GEOMEAN('61raw'!$C34:$BK34))</f>
        <v>-1.1325515674557254</v>
      </c>
      <c r="R34">
        <f>LN('61raw'!R34/GEOMEAN('61raw'!$C34:$BK34))</f>
        <v>-0.6304596236584892</v>
      </c>
      <c r="S34">
        <f>LN('61raw'!S34/GEOMEAN('61raw'!$C34:$BK34))</f>
        <v>0.41962562411496</v>
      </c>
      <c r="T34">
        <f>LN('61raw'!T34/GEOMEAN('61raw'!$C34:$BK34))</f>
        <v>0.37634511575649776</v>
      </c>
      <c r="U34">
        <f>LN('61raw'!U34/GEOMEAN('61raw'!$C34:$BK34))</f>
        <v>-0.23203679817573775</v>
      </c>
      <c r="V34">
        <f>LN('61raw'!V34/GEOMEAN('61raw'!$C34:$BK34))</f>
        <v>0.3025329578335973</v>
      </c>
      <c r="W34">
        <f>LN('61raw'!W34/GEOMEAN('61raw'!$C34:$BK34))</f>
        <v>-0.8340585788997288</v>
      </c>
      <c r="X34">
        <f>LN('61raw'!X34/GEOMEAN('61raw'!$C34:$BK34))</f>
        <v>-0.19050833947915546</v>
      </c>
      <c r="Y34">
        <f>LN('61raw'!Y34/GEOMEAN('61raw'!$C34:$BK34))</f>
        <v>-0.9722089173805459</v>
      </c>
      <c r="Z34">
        <f>LN('61raw'!Z34/GEOMEAN('61raw'!$C34:$BK34))</f>
        <v>-0.3168020648034475</v>
      </c>
      <c r="AA34">
        <f>LN('61raw'!AA34/GEOMEAN('61raw'!$C34:$BK34))</f>
        <v>-0.935841273209671</v>
      </c>
      <c r="AB34">
        <f>LN('61raw'!AB34/GEOMEAN('61raw'!$C34:$BK34))</f>
        <v>-0.935841273209671</v>
      </c>
      <c r="AC34">
        <f>LN('61raw'!AC34/GEOMEAN('61raw'!$C34:$BK34))</f>
        <v>-0.6304596236584892</v>
      </c>
      <c r="AD34">
        <f>LN('61raw'!AD34/GEOMEAN('61raw'!$C34:$BK34))</f>
        <v>0.13867346387937812</v>
      </c>
      <c r="AE34">
        <f>LN('61raw'!AE34/GEOMEAN('61raw'!$C34:$BK34))</f>
        <v>0.4803585706891243</v>
      </c>
      <c r="AF34">
        <f>LN('61raw'!AF34/GEOMEAN('61raw'!$C34:$BK34))</f>
        <v>0.5994886670707075</v>
      </c>
      <c r="AG34">
        <f>LN('61raw'!AG34/GEOMEAN('61raw'!$C34:$BK34))</f>
        <v>-1.2427547075893395</v>
      </c>
      <c r="AH34">
        <f>LN('61raw'!AH34/GEOMEAN('61raw'!$C34:$BK34))</f>
        <v>-0.24986258212833834</v>
      </c>
      <c r="AI34">
        <f>LN('61raw'!AI34/GEOMEAN('61raw'!$C34:$BK34))</f>
        <v>-2.116283580125413</v>
      </c>
      <c r="AJ34">
        <f>LN('61raw'!AJ34/GEOMEAN('61raw'!$C34:$BK34))</f>
        <v>-1.9654606903908294</v>
      </c>
      <c r="AK34">
        <f>LN('61raw'!AK34/GEOMEAN('61raw'!$C34:$BK34))</f>
        <v>-2.6586078709507746</v>
      </c>
      <c r="AL34">
        <f>LN('61raw'!AL34/GEOMEAN('61raw'!$C34:$BK34))</f>
        <v>-2.3221356343295616</v>
      </c>
      <c r="AM34">
        <f>LN('61raw'!AM34/GEOMEAN('61raw'!$C34:$BK34))</f>
        <v>1.4876964302020372</v>
      </c>
      <c r="AN34">
        <f>LN('61raw'!AN34/GEOMEAN('61raw'!$C34:$BK34))</f>
        <v>0.11398085128900659</v>
      </c>
      <c r="AO34">
        <f>LN('61raw'!AO34/GEOMEAN('61raw'!$C34:$BK34))</f>
        <v>0.65193514244325</v>
      </c>
      <c r="AP34">
        <f>LN('61raw'!AP34/GEOMEAN('61raw'!$C34:$BK34))</f>
        <v>0.891009515829654</v>
      </c>
      <c r="AQ34">
        <f>LN('61raw'!AQ34/GEOMEAN('61raw'!$C34:$BK34))</f>
        <v>-0.3560227779567289</v>
      </c>
      <c r="AR34">
        <f>LN('61raw'!AR34/GEOMEAN('61raw'!$C34:$BK34))</f>
        <v>-0.14738391284540078</v>
      </c>
      <c r="AS34">
        <f>LN('61raw'!AS34/GEOMEAN('61raw'!$C34:$BK34))</f>
        <v>-0.43940438689578004</v>
      </c>
      <c r="AT34">
        <f>LN('61raw'!AT34/GEOMEAN('61raw'!$C34:$BK34))</f>
        <v>0.7086879590356995</v>
      </c>
      <c r="AU34">
        <f>LN('61raw'!AU34/GEOMEAN('61raw'!$C34:$BK34))</f>
        <v>1.4555393185675056</v>
      </c>
      <c r="AV34">
        <f>LN('61raw'!AV34/GEOMEAN('61raw'!$C34:$BK34))</f>
        <v>0.16277101545843864</v>
      </c>
      <c r="AW34">
        <f>LN('61raw'!AW34/GEOMEAN('61raw'!$C34:$BK34))</f>
        <v>-0.2249945155503248</v>
      </c>
      <c r="AX34">
        <f>LN('61raw'!AX34/GEOMEAN('61raw'!$C34:$BK34))</f>
        <v>0.5994886670707075</v>
      </c>
      <c r="AY34">
        <f>LN('61raw'!AY34/GEOMEAN('61raw'!$C34:$BK34))</f>
        <v>0.7425895107113808</v>
      </c>
      <c r="AZ34">
        <f>LN('61raw'!AZ34/GEOMEAN('61raw'!$C34:$BK34))</f>
        <v>-0.5068456676913126</v>
      </c>
      <c r="BA34">
        <f>LN('61raw'!BA34/GEOMEAN('61raw'!$C34:$BK34))</f>
        <v>-0.17370122116277434</v>
      </c>
      <c r="BB34">
        <f>LN('61raw'!BB34/GEOMEAN('61raw'!$C34:$BK34))</f>
        <v>-0.3560227779567289</v>
      </c>
      <c r="BC34">
        <f>LN('61raw'!BC34/GEOMEAN('61raw'!$C34:$BK34))</f>
        <v>1.0885404912871375</v>
      </c>
      <c r="BD34">
        <f>LN('61raw'!BD34/GEOMEAN('61raw'!$C34:$BK34))</f>
        <v>1.1957860216407352</v>
      </c>
      <c r="BE34">
        <f>LN('61raw'!BE34/GEOMEAN('61raw'!$C34:$BK34))</f>
        <v>-0.07839104135844939</v>
      </c>
      <c r="BF34">
        <f>LN('61raw'!BF34/GEOMEAN('61raw'!$C34:$BK34))</f>
        <v>-0.27906173682060065</v>
      </c>
      <c r="BG34">
        <f>LN('61raw'!BG34/GEOMEAN('61raw'!$C34:$BK34))</f>
        <v>0.519445959397171</v>
      </c>
      <c r="BH34">
        <f>LN('61raw'!BH34/GEOMEAN('61raw'!$C34:$BK34))</f>
        <v>-0.8668484017227196</v>
      </c>
      <c r="BI34">
        <f>LN('61raw'!BI34/GEOMEAN('61raw'!$C34:$BK34))</f>
        <v>-0.19731108680190804</v>
      </c>
      <c r="BJ34">
        <f>LN('61raw'!BJ34/GEOMEAN('61raw'!$C34:$BK34))</f>
        <v>0.8677526536653867</v>
      </c>
      <c r="BK34">
        <f>LN('61raw'!BK34/GEOMEAN('61raw'!$C34:$BK34))</f>
        <v>-0.43940438689578004</v>
      </c>
    </row>
    <row r="35" spans="1:63" ht="12.75">
      <c r="A35" t="str">
        <f>'61raw'!A35</f>
        <v>BMOC 03-0514-010(#001)</v>
      </c>
      <c r="B35">
        <f>'61raw'!B35</f>
        <v>1</v>
      </c>
      <c r="C35">
        <f>LN('61raw'!C35/GEOMEAN('61raw'!$C35:$BK35))</f>
        <v>2.2325142688686723</v>
      </c>
      <c r="D35">
        <f>LN('61raw'!D35/GEOMEAN('61raw'!$C35:$BK35))</f>
        <v>2.1106244512596355</v>
      </c>
      <c r="E35">
        <f>LN('61raw'!E35/GEOMEAN('61raw'!$C35:$BK35))</f>
        <v>0.9632219984220936</v>
      </c>
      <c r="F35">
        <f>LN('61raw'!F35/GEOMEAN('61raw'!$C35:$BK35))</f>
        <v>1.53231653031206</v>
      </c>
      <c r="G35">
        <f>LN('61raw'!G35/GEOMEAN('61raw'!$C35:$BK35))</f>
        <v>1.8456111786205673</v>
      </c>
      <c r="H35">
        <f>LN('61raw'!H35/GEOMEAN('61raw'!$C35:$BK35))</f>
        <v>1.275596683464246</v>
      </c>
      <c r="I35">
        <f>LN('61raw'!I35/GEOMEAN('61raw'!$C35:$BK35))</f>
        <v>-1.4263744715615818</v>
      </c>
      <c r="J35">
        <f>LN('61raw'!J35/GEOMEAN('61raw'!$C35:$BK35))</f>
        <v>-1.5216846513659068</v>
      </c>
      <c r="K35">
        <f>LN('61raw'!K35/GEOMEAN('61raw'!$C35:$BK35))</f>
        <v>-0.9910564003037363</v>
      </c>
      <c r="L35">
        <f>LN('61raw'!L35/GEOMEAN('61raw'!$C35:$BK35))</f>
        <v>0.236173266186467</v>
      </c>
      <c r="M35">
        <f>LN('61raw'!M35/GEOMEAN('61raw'!$C35:$BK35))</f>
        <v>0.697518832689088</v>
      </c>
      <c r="N35">
        <f>LN('61raw'!N35/GEOMEAN('61raw'!$C35:$BK35))</f>
        <v>0.5577568903139292</v>
      </c>
      <c r="O35">
        <f>LN('61raw'!O35/GEOMEAN('61raw'!$C35:$BK35))</f>
        <v>0.6530670701182542</v>
      </c>
      <c r="P35">
        <f>LN('61raw'!P35/GEOMEAN('61raw'!$C35:$BK35))</f>
        <v>-0.21335183171572794</v>
      </c>
      <c r="Q35">
        <f>LN('61raw'!Q35/GEOMEAN('61raw'!$C35:$BK35))</f>
        <v>-1.1962622509312786</v>
      </c>
      <c r="R35">
        <f>LN('61raw'!R35/GEOMEAN('61raw'!$C35:$BK35))</f>
        <v>-0.5800761115074616</v>
      </c>
      <c r="S35">
        <f>LN('61raw'!S35/GEOMEAN('61raw'!$C35:$BK35))</f>
        <v>0.43152480017101824</v>
      </c>
      <c r="T35">
        <f>LN('61raw'!T35/GEOMEAN('61raw'!$C35:$BK35))</f>
        <v>0.39448352849066914</v>
      </c>
      <c r="U35">
        <f>LN('61raw'!U35/GEOMEAN('61raw'!$C35:$BK35))</f>
        <v>0.10049228684562346</v>
      </c>
      <c r="V35">
        <f>LN('61raw'!V35/GEOMEAN('61raw'!$C35:$BK35))</f>
        <v>0.38118798600942433</v>
      </c>
      <c r="W35">
        <f>LN('61raw'!W35/GEOMEAN('61raw'!$C35:$BK35))</f>
        <v>-0.8677581839592426</v>
      </c>
      <c r="X35">
        <f>LN('61raw'!X35/GEOMEAN('61raw'!$C35:$BK35))</f>
        <v>-0.19141812171567854</v>
      </c>
      <c r="Y35">
        <f>LN('61raw'!Y35/GEOMEAN('61raw'!$C35:$BK35))</f>
        <v>-1.1779131122630822</v>
      </c>
      <c r="Z35">
        <f>LN('61raw'!Z35/GEOMEAN('61raw'!$C35:$BK35))</f>
        <v>-0.3371299328970722</v>
      </c>
      <c r="AA35">
        <f>LN('61raw'!AA35/GEOMEAN('61raw'!$C35:$BK35))</f>
        <v>-1.0909017352734525</v>
      </c>
      <c r="AB35">
        <f>LN('61raw'!AB35/GEOMEAN('61raw'!$C35:$BK35))</f>
        <v>-1.0909017352734525</v>
      </c>
      <c r="AC35">
        <f>LN('61raw'!AC35/GEOMEAN('61raw'!$C35:$BK35))</f>
        <v>-0.59518974931751</v>
      </c>
      <c r="AD35">
        <f>LN('61raw'!AD35/GEOMEAN('61raw'!$C35:$BK35))</f>
        <v>0.24190394089545195</v>
      </c>
      <c r="AE35">
        <f>LN('61raw'!AE35/GEOMEAN('61raw'!$C35:$BK35))</f>
        <v>0.39448352849066914</v>
      </c>
      <c r="AF35">
        <f>LN('61raw'!AF35/GEOMEAN('61raw'!$C35:$BK35))</f>
        <v>0.7008577339546026</v>
      </c>
      <c r="AG35">
        <f>LN('61raw'!AG35/GEOMEAN('61raw'!$C35:$BK35))</f>
        <v>-1.1779131122630822</v>
      </c>
      <c r="AH35">
        <f>LN('61raw'!AH35/GEOMEAN('61raw'!$C35:$BK35))</f>
        <v>-0.3062394458777337</v>
      </c>
      <c r="AI35">
        <f>LN('61raw'!AI35/GEOMEAN('61raw'!$C35:$BK35))</f>
        <v>-1.9663704726273523</v>
      </c>
      <c r="AJ35">
        <f>LN('61raw'!AJ35/GEOMEAN('61raw'!$C35:$BK35))</f>
        <v>-1.9663704726273523</v>
      </c>
      <c r="AK35">
        <f>LN('61raw'!AK35/GEOMEAN('61raw'!$C35:$BK35))</f>
        <v>-2.4126575752557717</v>
      </c>
      <c r="AL35">
        <f>LN('61raw'!AL35/GEOMEAN('61raw'!$C35:$BK35))</f>
        <v>-2.117193362361936</v>
      </c>
      <c r="AM35">
        <f>LN('61raw'!AM35/GEOMEAN('61raw'!$C35:$BK35))</f>
        <v>1.4740476221880843</v>
      </c>
      <c r="AN35">
        <f>LN('61raw'!AN35/GEOMEAN('61raw'!$C35:$BK35))</f>
        <v>0.11307106905248364</v>
      </c>
      <c r="AO35">
        <f>LN('61raw'!AO35/GEOMEAN('61raw'!$C35:$BK35))</f>
        <v>0.33621462036669336</v>
      </c>
      <c r="AP35">
        <f>LN('61raw'!AP35/GEOMEAN('61raw'!$C35:$BK35))</f>
        <v>0.8430322227351452</v>
      </c>
      <c r="AQ35">
        <f>LN('61raw'!AQ35/GEOMEAN('61raw'!$C35:$BK35))</f>
        <v>-0.5312859473380297</v>
      </c>
      <c r="AR35">
        <f>LN('61raw'!AR35/GEOMEAN('61raw'!$C35:$BK35))</f>
        <v>-0.11007248226172621</v>
      </c>
      <c r="AS35">
        <f>LN('61raw'!AS35/GEOMEAN('61raw'!$C35:$BK35))</f>
        <v>-0.3569325601932519</v>
      </c>
      <c r="AT35">
        <f>LN('61raw'!AT35/GEOMEAN('61raw'!$C35:$BK35))</f>
        <v>0.8309108622028003</v>
      </c>
      <c r="AU35">
        <f>LN('61raw'!AU35/GEOMEAN('61raw'!$C35:$BK35))</f>
        <v>1.4218636290743873</v>
      </c>
      <c r="AV35">
        <f>LN('61raw'!AV35/GEOMEAN('61raw'!$C35:$BK35))</f>
        <v>0.007710553394657335</v>
      </c>
      <c r="AW35">
        <f>LN('61raw'!AW35/GEOMEAN('61raw'!$C35:$BK35))</f>
        <v>-0.07930082359497252</v>
      </c>
      <c r="AX35">
        <f>LN('61raw'!AX35/GEOMEAN('61raw'!$C35:$BK35))</f>
        <v>0.6436993201146539</v>
      </c>
      <c r="AY35">
        <f>LN('61raw'!AY35/GEOMEAN('61raw'!$C35:$BK35))</f>
        <v>0.8430322227351452</v>
      </c>
      <c r="AZ35">
        <f>LN('61raw'!AZ35/GEOMEAN('61raw'!$C35:$BK35))</f>
        <v>-0.46229307585107837</v>
      </c>
      <c r="BA35">
        <f>LN('61raw'!BA35/GEOMEAN('61raw'!$C35:$BK35))</f>
        <v>-0.1258208392298653</v>
      </c>
      <c r="BB35">
        <f>LN('61raw'!BB35/GEOMEAN('61raw'!$C35:$BK35))</f>
        <v>-0.31771184703997063</v>
      </c>
      <c r="BC35">
        <f>LN('61raw'!BC35/GEOMEAN('61raw'!$C35:$BK35))</f>
        <v>1.2525053522408485</v>
      </c>
      <c r="BD35">
        <f>LN('61raw'!BD35/GEOMEAN('61raw'!$C35:$BK35))</f>
        <v>1.244473180543584</v>
      </c>
      <c r="BE35">
        <f>LN('61raw'!BE35/GEOMEAN('61raw'!$C35:$BK35))</f>
        <v>-0.13219028751534512</v>
      </c>
      <c r="BF35">
        <f>LN('61raw'!BF35/GEOMEAN('61raw'!$C35:$BK35))</f>
        <v>-0.3410592110369619</v>
      </c>
      <c r="BG35">
        <f>LN('61raw'!BG35/GEOMEAN('61raw'!$C35:$BK35))</f>
        <v>0.5017290588442668</v>
      </c>
      <c r="BH35">
        <f>LN('61raw'!BH35/GEOMEAN('61raw'!$C35:$BK35))</f>
        <v>-0.9367510554461941</v>
      </c>
      <c r="BI35">
        <f>LN('61raw'!BI35/GEOMEAN('61raw'!$C35:$BK35))</f>
        <v>-0.20851255507497873</v>
      </c>
      <c r="BJ35">
        <f>LN('61raw'!BJ35/GEOMEAN('61raw'!$C35:$BK35))</f>
        <v>0.9240012852688123</v>
      </c>
      <c r="BK35">
        <f>LN('61raw'!BK35/GEOMEAN('61raw'!$C35:$BK35))</f>
        <v>-0.3569325601932519</v>
      </c>
    </row>
    <row r="36" spans="1:63" ht="12.75">
      <c r="A36" t="str">
        <f>'61raw'!A36</f>
        <v>BMOC 03-0514-010(#002)</v>
      </c>
      <c r="B36">
        <f>'61raw'!B36</f>
        <v>1</v>
      </c>
      <c r="C36">
        <f>LN('61raw'!C36/GEOMEAN('61raw'!$C36:$BK36))</f>
        <v>2.2932153617321744</v>
      </c>
      <c r="D36">
        <f>LN('61raw'!D36/GEOMEAN('61raw'!$C36:$BK36))</f>
        <v>2.1026970377340413</v>
      </c>
      <c r="E36">
        <f>LN('61raw'!E36/GEOMEAN('61raw'!$C36:$BK36))</f>
        <v>0.9170733720763017</v>
      </c>
      <c r="F36">
        <f>LN('61raw'!F36/GEOMEAN('61raw'!$C36:$BK36))</f>
        <v>1.5794488939694933</v>
      </c>
      <c r="G36">
        <f>LN('61raw'!G36/GEOMEAN('61raw'!$C36:$BK36))</f>
        <v>1.8849401866324567</v>
      </c>
      <c r="H36">
        <f>LN('61raw'!H36/GEOMEAN('61raw'!$C36:$BK36))</f>
        <v>1.2917668215177123</v>
      </c>
      <c r="I36">
        <f>LN('61raw'!I36/GEOMEAN('61raw'!$C36:$BK36))</f>
        <v>-1.1931398282702879</v>
      </c>
      <c r="J36">
        <f>LN('61raw'!J36/GEOMEAN('61raw'!$C36:$BK36))</f>
        <v>-1.5498147722090203</v>
      </c>
      <c r="K36">
        <f>LN('61raw'!K36/GEOMEAN('61raw'!$C36:$BK36))</f>
        <v>-0.7548848973391326</v>
      </c>
      <c r="L36">
        <f>LN('61raw'!L36/GEOMEAN('61raw'!$C36:$BK36))</f>
        <v>0.42624841501698063</v>
      </c>
      <c r="M36">
        <f>LN('61raw'!M36/GEOMEAN('61raw'!$C36:$BK36))</f>
        <v>0.7407941297383096</v>
      </c>
      <c r="N36">
        <f>LN('61raw'!N36/GEOMEAN('61raw'!$C36:$BK36))</f>
        <v>0.6260186151458815</v>
      </c>
      <c r="O36">
        <f>LN('61raw'!O36/GEOMEAN('61raw'!$C36:$BK36))</f>
        <v>0.6526868622280428</v>
      </c>
      <c r="P36">
        <f>LN('61raw'!P36/GEOMEAN('61raw'!$C36:$BK36))</f>
        <v>-0.15168595344212688</v>
      </c>
      <c r="Q36">
        <f>LN('61raw'!Q36/GEOMEAN('61raw'!$C36:$BK36))</f>
        <v>-1.3501435770799528</v>
      </c>
      <c r="R36">
        <f>LN('61raw'!R36/GEOMEAN('61raw'!$C36:$BK36))</f>
        <v>-0.6887450948345876</v>
      </c>
      <c r="S36">
        <f>LN('61raw'!S36/GEOMEAN('61raw'!$C36:$BK36))</f>
        <v>0.296108308476864</v>
      </c>
      <c r="T36">
        <f>LN('61raw'!T36/GEOMEAN('61raw'!$C36:$BK36))</f>
        <v>0.28398694794451923</v>
      </c>
      <c r="U36">
        <f>LN('61raw'!U36/GEOMEAN('61raw'!$C36:$BK36))</f>
        <v>-0.09738060858458465</v>
      </c>
      <c r="V36">
        <f>LN('61raw'!V36/GEOMEAN('61raw'!$C36:$BK36))</f>
        <v>0.2467155531472876</v>
      </c>
      <c r="W36">
        <f>LN('61raw'!W36/GEOMEAN('61raw'!$C36:$BK36))</f>
        <v>-0.9446784689717882</v>
      </c>
      <c r="X36">
        <f>LN('61raw'!X36/GEOMEAN('61raw'!$C36:$BK36))</f>
        <v>-0.21070929389158785</v>
      </c>
      <c r="Y36">
        <f>LN('61raw'!Y36/GEOMEAN('61raw'!$C36:$BK36))</f>
        <v>-1.0316898459614179</v>
      </c>
      <c r="Z36">
        <f>LN('61raw'!Z36/GEOMEAN('61raw'!$C36:$BK36))</f>
        <v>-0.33854266540147265</v>
      </c>
      <c r="AA36">
        <f>LN('61raw'!AA36/GEOMEAN('61raw'!$C36:$BK36))</f>
        <v>-1.0316898459614179</v>
      </c>
      <c r="AB36">
        <f>LN('61raw'!AB36/GEOMEAN('61raw'!$C36:$BK36))</f>
        <v>-1.3133296039572362</v>
      </c>
      <c r="AC36">
        <f>LN('61raw'!AC36/GEOMEAN('61raw'!$C36:$BK36))</f>
        <v>-0.7215349176575785</v>
      </c>
      <c r="AD36">
        <f>LN('61raw'!AD36/GEOMEAN('61raw'!$C36:$BK36))</f>
        <v>0.02680001909438797</v>
      </c>
      <c r="AE36">
        <f>LN('61raw'!AE36/GEOMEAN('61raw'!$C36:$BK36))</f>
        <v>0.5022405139645372</v>
      </c>
      <c r="AF36">
        <f>LN('61raw'!AF36/GEOMEAN('61raw'!$C36:$BK36))</f>
        <v>0.5777480664726824</v>
      </c>
      <c r="AG36">
        <f>LN('61raw'!AG36/GEOMEAN('61raw'!$C36:$BK36))</f>
        <v>-1.3883647899001503</v>
      </c>
      <c r="AH36">
        <f>LN('61raw'!AH36/GEOMEAN('61raw'!$C36:$BK36))</f>
        <v>-0.27258469760967524</v>
      </c>
      <c r="AI36">
        <f>LN('61raw'!AI36/GEOMEAN('61raw'!$C36:$BK36))</f>
        <v>-2.043290757639898</v>
      </c>
      <c r="AJ36">
        <f>LN('61raw'!AJ36/GEOMEAN('61raw'!$C36:$BK36))</f>
        <v>-1.820147206325688</v>
      </c>
      <c r="AK36">
        <f>LN('61raw'!AK36/GEOMEAN('61raw'!$C36:$BK36))</f>
        <v>-2.330972830091679</v>
      </c>
      <c r="AL36">
        <f>LN('61raw'!AL36/GEOMEAN('61raw'!$C36:$BK36))</f>
        <v>-1.8609692008459433</v>
      </c>
      <c r="AM36">
        <f>LN('61raw'!AM36/GEOMEAN('61raw'!$C36:$BK36))</f>
        <v>1.4146019676988026</v>
      </c>
      <c r="AN36">
        <f>LN('61raw'!AN36/GEOMEAN('61raw'!$C36:$BK36))</f>
        <v>0.12576294272962518</v>
      </c>
      <c r="AO36">
        <f>LN('61raw'!AO36/GEOMEAN('61raw'!$C36:$BK36))</f>
        <v>0.5777480664726824</v>
      </c>
      <c r="AP36">
        <f>LN('61raw'!AP36/GEOMEAN('61raw'!$C36:$BK36))</f>
        <v>0.9271237079298033</v>
      </c>
      <c r="AQ36">
        <f>LN('61raw'!AQ36/GEOMEAN('61raw'!$C36:$BK36))</f>
        <v>-0.39945141848846527</v>
      </c>
      <c r="AR36">
        <f>LN('61raw'!AR36/GEOMEAN('61raw'!$C36:$BK36))</f>
        <v>-0.23091200120910726</v>
      </c>
      <c r="AS36">
        <f>LN('61raw'!AS36/GEOMEAN('61raw'!$C36:$BK36))</f>
        <v>-0.3511042107007947</v>
      </c>
      <c r="AT36">
        <f>LN('61raw'!AT36/GEOMEAN('61raw'!$C36:$BK36))</f>
        <v>0.6134661490747616</v>
      </c>
      <c r="AU36">
        <f>LN('61raw'!AU36/GEOMEAN('61raw'!$C36:$BK36))</f>
        <v>1.4830697669762634</v>
      </c>
      <c r="AV36">
        <f>LN('61raw'!AV36/GEOMEAN('61raw'!$C36:$BK36))</f>
        <v>0.12576294272962518</v>
      </c>
      <c r="AW36">
        <f>LN('61raw'!AW36/GEOMEAN('61raw'!$C36:$BK36))</f>
        <v>-0.062289288773314536</v>
      </c>
      <c r="AX36">
        <f>LN('61raw'!AX36/GEOMEAN('61raw'!$C36:$BK36))</f>
        <v>0.6308578917866308</v>
      </c>
      <c r="AY36">
        <f>LN('61raw'!AY36/GEOMEAN('61raw'!$C36:$BK36))</f>
        <v>0.9271237079298033</v>
      </c>
      <c r="AZ36">
        <f>LN('61raw'!AZ36/GEOMEAN('61raw'!$C36:$BK36))</f>
        <v>-0.43385284520579753</v>
      </c>
      <c r="BA36">
        <f>LN('61raw'!BA36/GEOMEAN('61raw'!$C36:$BK36))</f>
        <v>-0.17148858073830656</v>
      </c>
      <c r="BB36">
        <f>LN('61raw'!BB36/GEOMEAN('61raw'!$C36:$BK36))</f>
        <v>-0.43385284520579753</v>
      </c>
      <c r="BC36">
        <f>LN('61raw'!BC36/GEOMEAN('61raw'!$C36:$BK36))</f>
        <v>1.1030143743934673</v>
      </c>
      <c r="BD36">
        <f>LN('61raw'!BD36/GEOMEAN('61raw'!$C36:$BK36))</f>
        <v>1.2708952470326278</v>
      </c>
      <c r="BE36">
        <f>LN('61raw'!BE36/GEOMEAN('61raw'!$C36:$BK36))</f>
        <v>-0.018437406244465118</v>
      </c>
      <c r="BF36">
        <f>LN('61raw'!BF36/GEOMEAN('61raw'!$C36:$BK36))</f>
        <v>-0.29409090283063877</v>
      </c>
      <c r="BG36">
        <f>LN('61raw'!BG36/GEOMEAN('61raw'!$C36:$BK36))</f>
        <v>0.5022405139645372</v>
      </c>
      <c r="BH36">
        <f>LN('61raw'!BH36/GEOMEAN('61raw'!$C36:$BK36))</f>
        <v>-0.9199858563814167</v>
      </c>
      <c r="BI36">
        <f>LN('61raw'!BI36/GEOMEAN('61raw'!$C36:$BK36))</f>
        <v>-0.3160698095494141</v>
      </c>
      <c r="BJ36">
        <f>LN('61raw'!BJ36/GEOMEAN('61raw'!$C36:$BK36))</f>
        <v>0.9142203030938953</v>
      </c>
      <c r="BK36">
        <f>LN('61raw'!BK36/GEOMEAN('61raw'!$C36:$BK36))</f>
        <v>-0.33854266540147265</v>
      </c>
    </row>
    <row r="37" spans="1:63" ht="12.75">
      <c r="A37" t="str">
        <f>'61raw'!A37</f>
        <v>BMOC 96-0510-115(#01)</v>
      </c>
      <c r="B37">
        <f>'61raw'!B37</f>
        <v>2</v>
      </c>
      <c r="C37">
        <f>LN('61raw'!C37/GEOMEAN('61raw'!$C37:$BK37))</f>
        <v>2.2058322482705486</v>
      </c>
      <c r="D37">
        <f>LN('61raw'!D37/GEOMEAN('61raw'!$C37:$BK37))</f>
        <v>2.0385627160141757</v>
      </c>
      <c r="E37">
        <f>LN('61raw'!E37/GEOMEAN('61raw'!$C37:$BK37))</f>
        <v>0.9144171253409014</v>
      </c>
      <c r="F37">
        <f>LN('61raw'!F37/GEOMEAN('61raw'!$C37:$BK37))</f>
        <v>1.6075643059008466</v>
      </c>
      <c r="G37">
        <f>LN('61raw'!G37/GEOMEAN('61raw'!$C37:$BK37))</f>
        <v>1.8478022905743563</v>
      </c>
      <c r="H37">
        <f>LN('61raw'!H37/GEOMEAN('61raw'!$C37:$BK37))</f>
        <v>1.2728147225910798</v>
      </c>
      <c r="I37">
        <f>LN('61raw'!I37/GEOMEAN('61raw'!$C37:$BK37))</f>
        <v>-1.5365879727714178</v>
      </c>
      <c r="J37">
        <f>LN('61raw'!J37/GEOMEAN('61raw'!$C37:$BK37))</f>
        <v>-1.4783190646474418</v>
      </c>
      <c r="K37">
        <f>LN('61raw'!K37/GEOMEAN('61raw'!$C37:$BK37))</f>
        <v>-0.894734086599023</v>
      </c>
      <c r="L37">
        <f>LN('61raw'!L37/GEOMEAN('61raw'!$C37:$BK37))</f>
        <v>0.4512863753829277</v>
      </c>
      <c r="M37">
        <f>LN('61raw'!M37/GEOMEAN('61raw'!$C37:$BK37))</f>
        <v>0.7251751257023727</v>
      </c>
      <c r="N37">
        <f>LN('61raw'!N37/GEOMEAN('61raw'!$C37:$BK37))</f>
        <v>0.5796675420311345</v>
      </c>
      <c r="O37">
        <f>LN('61raw'!O37/GEOMEAN('61raw'!$C37:$BK37))</f>
        <v>0.7147038258350774</v>
      </c>
      <c r="P37">
        <f>LN('61raw'!P37/GEOMEAN('61raw'!$C37:$BK37))</f>
        <v>-0.5069685555902596</v>
      </c>
      <c r="Q37">
        <f>LN('61raw'!Q37/GEOMEAN('61raw'!$C37:$BK37))</f>
        <v>-0.9516543768517052</v>
      </c>
      <c r="R37">
        <f>LN('61raw'!R37/GEOMEAN('61raw'!$C37:$BK37))</f>
        <v>-1.3934871291307445</v>
      </c>
      <c r="S37">
        <f>LN('61raw'!S37/GEOMEAN('61raw'!$C37:$BK37))</f>
        <v>0.5412497193264437</v>
      </c>
      <c r="T37">
        <f>LN('61raw'!T37/GEOMEAN('61raw'!$C37:$BK37))</f>
        <v>0.3508701012027267</v>
      </c>
      <c r="U37">
        <f>LN('61raw'!U37/GEOMEAN('61raw'!$C37:$BK37))</f>
        <v>0.0931552058234282</v>
      </c>
      <c r="V37">
        <f>LN('61raw'!V37/GEOMEAN('61raw'!$C37:$BK37))</f>
        <v>0.3213112989611824</v>
      </c>
      <c r="W37">
        <f>LN('61raw'!W37/GEOMEAN('61raw'!$C37:$BK37))</f>
        <v>-1.1058050566789634</v>
      </c>
      <c r="X37">
        <f>LN('61raw'!X37/GEOMEAN('61raw'!$C37:$BK37))</f>
        <v>-0.035363644977550096</v>
      </c>
      <c r="Y37">
        <f>LN('61raw'!Y37/GEOMEAN('61raw'!$C37:$BK37))</f>
        <v>-1.3934871291307445</v>
      </c>
      <c r="Z37">
        <f>LN('61raw'!Z37/GEOMEAN('61raw'!$C37:$BK37))</f>
        <v>-0.15672450198181748</v>
      </c>
      <c r="AA37">
        <f>LN('61raw'!AA37/GEOMEAN('61raw'!$C37:$BK37))</f>
        <v>-0.8826615053647537</v>
      </c>
      <c r="AB37">
        <f>LN('61raw'!AB37/GEOMEAN('61raw'!$C37:$BK37))</f>
        <v>-1.1928164336685931</v>
      </c>
      <c r="AC37">
        <f>LN('61raw'!AC37/GEOMEAN('61raw'!$C37:$BK37))</f>
        <v>-0.5702868203226011</v>
      </c>
      <c r="AD37">
        <f>LN('61raw'!AD37/GEOMEAN('61raw'!$C37:$BK37))</f>
        <v>0.1469579118164045</v>
      </c>
      <c r="AE37">
        <f>LN('61raw'!AE37/GEOMEAN('61raw'!$C37:$BK37))</f>
        <v>0.6064902411948447</v>
      </c>
      <c r="AF37">
        <f>LN('61raw'!AF37/GEOMEAN('61raw'!$C37:$BK37))</f>
        <v>0.7065736997518274</v>
      </c>
      <c r="AG37">
        <f>LN('61raw'!AG37/GEOMEAN('61raw'!$C37:$BK37))</f>
        <v>-1.2683239861767386</v>
      </c>
      <c r="AH37">
        <f>LN('61raw'!AH37/GEOMEAN('61raw'!$C37:$BK37))</f>
        <v>-0.18951432480480843</v>
      </c>
      <c r="AI37">
        <f>LN('61raw'!AI37/GEOMEAN('61raw'!$C37:$BK37))</f>
        <v>-1.9812737940328633</v>
      </c>
      <c r="AJ37">
        <f>LN('61raw'!AJ37/GEOMEAN('61raw'!$C37:$BK37))</f>
        <v>-1.7501620730694767</v>
      </c>
      <c r="AK37">
        <f>LN('61raw'!AK37/GEOMEAN('61raw'!$C37:$BK37))</f>
        <v>-1.8859636142285385</v>
      </c>
      <c r="AL37">
        <f>LN('61raw'!AL37/GEOMEAN('61raw'!$C37:$BK37))</f>
        <v>-1.9812737940328633</v>
      </c>
      <c r="AM37">
        <f>LN('61raw'!AM37/GEOMEAN('61raw'!$C37:$BK37))</f>
        <v>1.379101593109037</v>
      </c>
      <c r="AN37">
        <f>LN('61raw'!AN37/GEOMEAN('61raw'!$C37:$BK37))</f>
        <v>0.07284993966268259</v>
      </c>
      <c r="AO37">
        <f>LN('61raw'!AO37/GEOMEAN('61raw'!$C37:$BK37))</f>
        <v>0.6287959987091429</v>
      </c>
      <c r="AP37">
        <f>LN('61raw'!AP37/GEOMEAN('61raw'!$C37:$BK37))</f>
        <v>0.6139809129240024</v>
      </c>
      <c r="AQ37">
        <f>LN('61raw'!AQ37/GEOMEAN('61raw'!$C37:$BK37))</f>
        <v>-0.4337112853168504</v>
      </c>
      <c r="AR37">
        <f>LN('61raw'!AR37/GEOMEAN('61raw'!$C37:$BK37))</f>
        <v>-0.12497580366723716</v>
      </c>
      <c r="AS37">
        <f>LN('61raw'!AS37/GEOMEAN('61raw'!$C37:$BK37))</f>
        <v>-0.4771963972565893</v>
      </c>
      <c r="AT37">
        <f>LN('61raw'!AT37/GEOMEAN('61raw'!$C37:$BK37))</f>
        <v>0.9090979638633013</v>
      </c>
      <c r="AU37">
        <f>LN('61raw'!AU37/GEOMEAN('61raw'!$C37:$BK37))</f>
        <v>1.3928949152413728</v>
      </c>
      <c r="AV37">
        <f>LN('61raw'!AV37/GEOMEAN('61raw'!$C37:$BK37))</f>
        <v>0.07284993966268259</v>
      </c>
      <c r="AW37">
        <f>LN('61raw'!AW37/GEOMEAN('61raw'!$C37:$BK37))</f>
        <v>-0.007192768010853789</v>
      </c>
      <c r="AX37">
        <f>LN('61raw'!AX37/GEOMEAN('61raw'!$C37:$BK37))</f>
        <v>0.5364226785781279</v>
      </c>
      <c r="AY37">
        <f>LN('61raw'!AY37/GEOMEAN('61raw'!$C37:$BK37))</f>
        <v>0.8866251080112427</v>
      </c>
      <c r="AZ37">
        <f>LN('61raw'!AZ37/GEOMEAN('61raw'!$C37:$BK37))</f>
        <v>-0.3718358815987629</v>
      </c>
      <c r="BA37">
        <f>LN('61raw'!BA37/GEOMEAN('61raw'!$C37:$BK37))</f>
        <v>-0.0942041450004835</v>
      </c>
      <c r="BB37">
        <f>LN('61raw'!BB37/GEOMEAN('61raw'!$C37:$BK37))</f>
        <v>-0.4337112853168504</v>
      </c>
      <c r="BC37">
        <f>LN('61raw'!BC37/GEOMEAN('61raw'!$C37:$BK37))</f>
        <v>0.963165185133577</v>
      </c>
      <c r="BD37">
        <f>LN('61raw'!BD37/GEOMEAN('61raw'!$C37:$BK37))</f>
        <v>1.1714622283307925</v>
      </c>
      <c r="BE37">
        <f>LN('61raw'!BE37/GEOMEAN('61raw'!$C37:$BK37))</f>
        <v>-0.035363644977550096</v>
      </c>
      <c r="BF37">
        <f>LN('61raw'!BF37/GEOMEAN('61raw'!$C37:$BK37))</f>
        <v>-0.17298502285359785</v>
      </c>
      <c r="BG37">
        <f>LN('61raw'!BG37/GEOMEAN('61raw'!$C37:$BK37))</f>
        <v>0.43463998426818545</v>
      </c>
      <c r="BH37">
        <f>LN('61raw'!BH37/GEOMEAN('61raw'!$C37:$BK37))</f>
        <v>-0.8181229842271824</v>
      </c>
      <c r="BI37">
        <f>LN('61raw'!BI37/GEOMEAN('61raw'!$C37:$BK37))</f>
        <v>-0.3718358815987629</v>
      </c>
      <c r="BJ37">
        <f>LN('61raw'!BJ37/GEOMEAN('61raw'!$C37:$BK37))</f>
        <v>0.8098913137798534</v>
      </c>
      <c r="BK37">
        <f>LN('61raw'!BK37/GEOMEAN('61raw'!$C37:$BK37))</f>
        <v>-0.49966925310864796</v>
      </c>
    </row>
    <row r="38" spans="1:63" ht="12.75">
      <c r="A38" t="str">
        <f>'61raw'!A38</f>
        <v>BMOC 96-0510-115(#02)</v>
      </c>
      <c r="B38">
        <f>'61raw'!B38</f>
        <v>2</v>
      </c>
      <c r="C38">
        <f>LN('61raw'!C38/GEOMEAN('61raw'!$C38:$BK38))</f>
        <v>2.1765551600209188</v>
      </c>
      <c r="D38">
        <f>LN('61raw'!D38/GEOMEAN('61raw'!$C38:$BK38))</f>
        <v>1.9401663819566883</v>
      </c>
      <c r="E38">
        <f>LN('61raw'!E38/GEOMEAN('61raw'!$C38:$BK38))</f>
        <v>0.8045128216082298</v>
      </c>
      <c r="F38">
        <f>LN('61raw'!F38/GEOMEAN('61raw'!$C38:$BK38))</f>
        <v>1.613344401167637</v>
      </c>
      <c r="G38">
        <f>LN('61raw'!G38/GEOMEAN('61raw'!$C38:$BK38))</f>
        <v>1.8280490838359822</v>
      </c>
      <c r="H38">
        <f>LN('61raw'!H38/GEOMEAN('61raw'!$C38:$BK38))</f>
        <v>1.234823928302925</v>
      </c>
      <c r="I38">
        <f>LN('61raw'!I38/GEOMEAN('61raw'!$C38:$BK38))</f>
        <v>-1.2939769150423006</v>
      </c>
      <c r="J38">
        <f>LN('61raw'!J38/GEOMEAN('61raw'!$C38:$BK38))</f>
        <v>-1.556341179509792</v>
      </c>
      <c r="K38">
        <f>LN('61raw'!K38/GEOMEAN('61raw'!$C38:$BK38))</f>
        <v>-0.8631939989498466</v>
      </c>
      <c r="L38">
        <f>LN('61raw'!L38/GEOMEAN('61raw'!$C38:$BK38))</f>
        <v>0.46653001068164984</v>
      </c>
      <c r="M38">
        <f>LN('61raw'!M38/GEOMEAN('61raw'!$C38:$BK38))</f>
        <v>0.7660465407804335</v>
      </c>
      <c r="N38">
        <f>LN('61raw'!N38/GEOMEAN('61raw'!$C38:$BK38))</f>
        <v>0.4451388207003323</v>
      </c>
      <c r="O38">
        <f>LN('61raw'!O38/GEOMEAN('61raw'!$C38:$BK38))</f>
        <v>0.618410541974369</v>
      </c>
      <c r="P38">
        <f>LN('61raw'!P38/GEOMEAN('61raw'!$C38:$BK38))</f>
        <v>-0.2754073340477276</v>
      </c>
      <c r="Q38">
        <f>LN('61raw'!Q38/GEOMEAN('61raw'!$C38:$BK38))</f>
        <v>-1.0455155557438012</v>
      </c>
      <c r="R38">
        <f>LN('61raw'!R38/GEOMEAN('61raw'!$C38:$BK38))</f>
        <v>-0.614732639651347</v>
      </c>
      <c r="S38">
        <f>LN('61raw'!S38/GEOMEAN('61raw'!$C38:$BK38))</f>
        <v>0.6799945279430533</v>
      </c>
      <c r="T38">
        <f>LN('61raw'!T38/GEOMEAN('61raw'!$C38:$BK38))</f>
        <v>0.5326698131861948</v>
      </c>
      <c r="U38">
        <f>LN('61raw'!U38/GEOMEAN('61raw'!$C38:$BK38))</f>
        <v>0.13903916272503317</v>
      </c>
      <c r="V38">
        <f>LN('61raw'!V38/GEOMEAN('61raw'!$C38:$BK38))</f>
        <v>0.396868272027133</v>
      </c>
      <c r="W38">
        <f>LN('61raw'!W38/GEOMEAN('61raw'!$C38:$BK38))</f>
        <v>-1.6645547641500245</v>
      </c>
      <c r="X38">
        <f>LN('61raw'!X38/GEOMEAN('61raw'!$C38:$BK38))</f>
        <v>0.040193328088400634</v>
      </c>
      <c r="Y38">
        <f>LN('61raw'!Y38/GEOMEAN('61raw'!$C38:$BK38))</f>
        <v>-1.1423653817337187</v>
      </c>
      <c r="Z38">
        <f>LN('61raw'!Z38/GEOMEAN('61raw'!$C38:$BK38))</f>
        <v>-0.08410438858917642</v>
      </c>
      <c r="AA38">
        <f>LN('61raw'!AA38/GEOMEAN('61raw'!$C38:$BK38))</f>
        <v>-1.3078798202112922</v>
      </c>
      <c r="AB38">
        <f>LN('61raw'!AB38/GEOMEAN('61raw'!$C38:$BK38))</f>
        <v>-1.2125696404069672</v>
      </c>
      <c r="AC38">
        <f>LN('61raw'!AC38/GEOMEAN('61raw'!$C38:$BK38))</f>
        <v>-0.9024147121031277</v>
      </c>
      <c r="AD38">
        <f>LN('61raw'!AD38/GEOMEAN('61raw'!$C38:$BK38))</f>
        <v>0.10310715349896984</v>
      </c>
      <c r="AE38">
        <f>LN('61raw'!AE38/GEOMEAN('61raw'!$C38:$BK38))</f>
        <v>0.6380303288440211</v>
      </c>
      <c r="AF38">
        <f>LN('61raw'!AF38/GEOMEAN('61raw'!$C38:$BK38))</f>
        <v>0.6731216486552912</v>
      </c>
      <c r="AG38">
        <f>LN('61raw'!AG38/GEOMEAN('61raw'!$C38:$BK38))</f>
        <v>-1.3078798202112922</v>
      </c>
      <c r="AH38">
        <f>LN('61raw'!AH38/GEOMEAN('61raw'!$C38:$BK38))</f>
        <v>-0.19931720069001443</v>
      </c>
      <c r="AI38">
        <f>LN('61raw'!AI38/GEOMEAN('61raw'!$C38:$BK38))</f>
        <v>-1.7386627363037466</v>
      </c>
      <c r="AJ38">
        <f>LN('61raw'!AJ38/GEOMEAN('61raw'!$C38:$BK38))</f>
        <v>-1.818705443977283</v>
      </c>
      <c r="AK38">
        <f>LN('61raw'!AK38/GEOMEAN('61raw'!$C38:$BK38))</f>
        <v>-1.9057168209669126</v>
      </c>
      <c r="AL38">
        <f>LN('61raw'!AL38/GEOMEAN('61raw'!$C38:$BK38))</f>
        <v>-2.0010270007712374</v>
      </c>
      <c r="AM38">
        <f>LN('61raw'!AM38/GEOMEAN('61raw'!$C38:$BK38))</f>
        <v>1.3765605152517841</v>
      </c>
      <c r="AN38">
        <f>LN('61raw'!AN38/GEOMEAN('61raw'!$C38:$BK38))</f>
        <v>0.013876019771027247</v>
      </c>
      <c r="AO38">
        <f>LN('61raw'!AO38/GEOMEAN('61raw'!$C38:$BK38))</f>
        <v>0.5942277061856281</v>
      </c>
      <c r="AP38">
        <f>LN('61raw'!AP38/GEOMEAN('61raw'!$C38:$BK38))</f>
        <v>0.8668719012728687</v>
      </c>
      <c r="AQ38">
        <f>LN('61raw'!AQ38/GEOMEAN('61raw'!$C38:$BK38))</f>
        <v>-0.49694960399496335</v>
      </c>
      <c r="AR38">
        <f>LN('61raw'!AR38/GEOMEAN('61raw'!$C38:$BK38))</f>
        <v>-0.16047736737375054</v>
      </c>
      <c r="AS38">
        <f>LN('61raw'!AS38/GEOMEAN('61raw'!$C38:$BK38))</f>
        <v>-0.5424119780717209</v>
      </c>
      <c r="AT38">
        <f>LN('61raw'!AT38/GEOMEAN('61raw'!$C38:$BK38))</f>
        <v>0.9221345799479181</v>
      </c>
      <c r="AU38">
        <f>LN('61raw'!AU38/GEOMEAN('61raw'!$C38:$BK38))</f>
        <v>1.4068149236095864</v>
      </c>
      <c r="AV38">
        <f>LN('61raw'!AV38/GEOMEAN('61raw'!$C38:$BK38))</f>
        <v>0.10310715349896984</v>
      </c>
      <c r="AW38">
        <f>LN('61raw'!AW38/GEOMEAN('61raw'!$C38:$BK38))</f>
        <v>0.0004529994388865712</v>
      </c>
      <c r="AX38">
        <f>LN('61raw'!AX38/GEOMEAN('61raw'!$C38:$BK38))</f>
        <v>0.6090427919707689</v>
      </c>
      <c r="AY38">
        <f>LN('61raw'!AY38/GEOMEAN('61raw'!$C38:$BK38))</f>
        <v>0.9221345799479181</v>
      </c>
      <c r="AZ38">
        <f>LN('61raw'!AZ38/GEOMEAN('61raw'!$C38:$BK38))</f>
        <v>-0.6660259340388974</v>
      </c>
      <c r="BA38">
        <f>LN('61raw'!BA38/GEOMEAN('61raw'!$C38:$BK38))</f>
        <v>-0.17647770872019164</v>
      </c>
      <c r="BB38">
        <f>LN('61raw'!BB38/GEOMEAN('61raw'!$C38:$BK38))</f>
        <v>-0.4749706972761881</v>
      </c>
      <c r="BC38">
        <f>LN('61raw'!BC38/GEOMEAN('61raw'!$C38:$BK38))</f>
        <v>1.3799676735733983</v>
      </c>
      <c r="BD38">
        <f>LN('61raw'!BD38/GEOMEAN('61raw'!$C38:$BK38))</f>
        <v>1.1770268295767081</v>
      </c>
      <c r="BE38">
        <f>LN('61raw'!BE38/GEOMEAN('61raw'!$C38:$BK38))</f>
        <v>-0.14472901040561137</v>
      </c>
      <c r="BF38">
        <f>LN('61raw'!BF38/GEOMEAN('61raw'!$C38:$BK38))</f>
        <v>-0.3146280472010089</v>
      </c>
      <c r="BG38">
        <f>LN('61raw'!BG38/GEOMEAN('61raw'!$C38:$BK38))</f>
        <v>0.4148867775298114</v>
      </c>
      <c r="BH38">
        <f>LN('61raw'!BH38/GEOMEAN('61raw'!$C38:$BK38))</f>
        <v>-0.7772515691491217</v>
      </c>
      <c r="BI38">
        <f>LN('61raw'!BI38/GEOMEAN('61raw'!$C38:$BK38))</f>
        <v>-0.3333201802131614</v>
      </c>
      <c r="BJ38">
        <f>LN('61raw'!BJ38/GEOMEAN('61raw'!$C38:$BK38))</f>
        <v>0.7526337115830248</v>
      </c>
      <c r="BK38">
        <f>LN('61raw'!BK38/GEOMEAN('61raw'!$C38:$BK38))</f>
        <v>-0.614732639651347</v>
      </c>
    </row>
    <row r="39" spans="1:63" ht="12.75">
      <c r="A39" t="str">
        <f>'61raw'!A39</f>
        <v>BMOC 96-0510-117(#01)</v>
      </c>
      <c r="B39">
        <f>'61raw'!B39</f>
        <v>2</v>
      </c>
      <c r="C39">
        <f>LN('61raw'!C39/GEOMEAN('61raw'!$C39:$BK39))</f>
        <v>2.171602598835376</v>
      </c>
      <c r="D39">
        <f>LN('61raw'!D39/GEOMEAN('61raw'!$C39:$BK39))</f>
        <v>2.0403604098049875</v>
      </c>
      <c r="E39">
        <f>LN('61raw'!E39/GEOMEAN('61raw'!$C39:$BK39))</f>
        <v>0.8323142800914157</v>
      </c>
      <c r="F39">
        <f>LN('61raw'!F39/GEOMEAN('61raw'!$C39:$BK39))</f>
        <v>1.6500241832931233</v>
      </c>
      <c r="G39">
        <f>LN('61raw'!G39/GEOMEAN('61raw'!$C39:$BK39))</f>
        <v>1.8156913051819408</v>
      </c>
      <c r="H39">
        <f>LN('61raw'!H39/GEOMEAN('61raw'!$C39:$BK39))</f>
        <v>1.244559075184959</v>
      </c>
      <c r="I39">
        <f>LN('61raw'!I39/GEOMEAN('61raw'!$C39:$BK39))</f>
        <v>-1.4500681055851106</v>
      </c>
      <c r="J39">
        <f>LN('61raw'!J39/GEOMEAN('61raw'!$C39:$BK39))</f>
        <v>-1.8655835495467765</v>
      </c>
      <c r="K39">
        <f>LN('61raw'!K39/GEOMEAN('61raw'!$C39:$BK39))</f>
        <v>-1.0446029974769462</v>
      </c>
      <c r="L39">
        <f>LN('61raw'!L39/GEOMEAN('61raw'!$C39:$BK39))</f>
        <v>0.4370015434472692</v>
      </c>
      <c r="M39">
        <f>LN('61raw'!M39/GEOMEAN('61raw'!$C39:$BK39))</f>
        <v>0.7799462945740998</v>
      </c>
      <c r="N39">
        <f>LN('61raw'!N39/GEOMEAN('61raw'!$C39:$BK39))</f>
        <v>0.5100266784621593</v>
      </c>
      <c r="O39">
        <f>LN('61raw'!O39/GEOMEAN('61raw'!$C39:$BK39))</f>
        <v>0.6417959560932825</v>
      </c>
      <c r="P39">
        <f>LN('61raw'!P39/GEOMEAN('61raw'!$C39:$BK39))</f>
        <v>-0.5745993682312106</v>
      </c>
      <c r="Q39">
        <f>LN('61raw'!Q39/GEOMEAN('61raw'!$C39:$BK39))</f>
        <v>-1.0192851894926562</v>
      </c>
      <c r="R39">
        <f>LN('61raw'!R39/GEOMEAN('61raw'!$C39:$BK39))</f>
        <v>-0.6709784952244405</v>
      </c>
      <c r="S39">
        <f>LN('61raw'!S39/GEOMEAN('61raw'!$C39:$BK39))</f>
        <v>0.590152722941444</v>
      </c>
      <c r="T39">
        <f>LN('61raw'!T39/GEOMEAN('61raw'!$C39:$BK39))</f>
        <v>0.4276337934436691</v>
      </c>
      <c r="U39">
        <f>LN('61raw'!U39/GEOMEAN('61raw'!$C39:$BK39))</f>
        <v>0.13339432044572927</v>
      </c>
      <c r="V39">
        <f>LN('61raw'!V39/GEOMEAN('61raw'!$C39:$BK39))</f>
        <v>0.4373899683890338</v>
      </c>
      <c r="W39">
        <f>LN('61raw'!W39/GEOMEAN('61raw'!$C39:$BK39))</f>
        <v>-1.3641256757843858</v>
      </c>
      <c r="X39">
        <f>LN('61raw'!X39/GEOMEAN('61raw'!$C39:$BK39))</f>
        <v>0.022168685335504774</v>
      </c>
      <c r="Y39">
        <f>LN('61raw'!Y39/GEOMEAN('61raw'!$C39:$BK39))</f>
        <v>-1.0192851894926562</v>
      </c>
      <c r="Z39">
        <f>LN('61raw'!Z39/GEOMEAN('61raw'!$C39:$BK39))</f>
        <v>-0.11980157593488233</v>
      </c>
      <c r="AA39">
        <f>LN('61raw'!AA39/GEOMEAN('61raw'!$C39:$BK39))</f>
        <v>-0.978463194972401</v>
      </c>
      <c r="AB39">
        <f>LN('61raw'!AB39/GEOMEAN('61raw'!$C39:$BK39))</f>
        <v>-1.894753926846556</v>
      </c>
      <c r="AC39">
        <f>LN('61raw'!AC39/GEOMEAN('61raw'!$C39:$BK39))</f>
        <v>-0.7961416381784465</v>
      </c>
      <c r="AD39">
        <f>LN('61raw'!AD39/GEOMEAN('61raw'!$C39:$BK39))</f>
        <v>-0.1719873291054526</v>
      </c>
      <c r="AE39">
        <f>LN('61raw'!AE39/GEOMEAN('61raw'!$C39:$BK39))</f>
        <v>0.590152722941444</v>
      </c>
      <c r="AF39">
        <f>LN('61raw'!AF39/GEOMEAN('61raw'!$C39:$BK39))</f>
        <v>0.7299146653166028</v>
      </c>
      <c r="AG39">
        <f>LN('61raw'!AG39/GEOMEAN('61raw'!$C39:$BK39))</f>
        <v>-1.3069672619444372</v>
      </c>
      <c r="AH39">
        <f>LN('61raw'!AH39/GEOMEAN('61raw'!$C39:$BK39))</f>
        <v>-0.14729471651508114</v>
      </c>
      <c r="AI39">
        <f>LN('61raw'!AI39/GEOMEAN('61raw'!$C39:$BK39))</f>
        <v>-1.894753926846556</v>
      </c>
      <c r="AJ39">
        <f>LN('61raw'!AJ39/GEOMEAN('61raw'!$C39:$BK39))</f>
        <v>-1.7124323700526016</v>
      </c>
      <c r="AK39">
        <f>LN('61raw'!AK39/GEOMEAN('61raw'!$C39:$BK39))</f>
        <v>-1.6323896623790652</v>
      </c>
      <c r="AL39">
        <f>LN('61raw'!AL39/GEOMEAN('61raw'!$C39:$BK39))</f>
        <v>-2.117897478160766</v>
      </c>
      <c r="AM39">
        <f>LN('61raw'!AM39/GEOMEAN('61raw'!$C39:$BK39))</f>
        <v>1.371005483920495</v>
      </c>
      <c r="AN39">
        <f>LN('61raw'!AN39/GEOMEAN('61raw'!$C39:$BK39))</f>
        <v>0.07932709917545343</v>
      </c>
      <c r="AO39">
        <f>LN('61raw'!AO39/GEOMEAN('61raw'!$C39:$BK39))</f>
        <v>0.590152722941444</v>
      </c>
      <c r="AP39">
        <f>LN('61raw'!AP39/GEOMEAN('61raw'!$C39:$BK39))</f>
        <v>0.865256013186365</v>
      </c>
      <c r="AQ39">
        <f>LN('61raw'!AQ39/GEOMEAN('61raw'!$C39:$BK39))</f>
        <v>-0.3686976233515068</v>
      </c>
      <c r="AR39">
        <f>LN('61raw'!AR39/GEOMEAN('61raw'!$C39:$BK39))</f>
        <v>-0.1719873291054526</v>
      </c>
      <c r="AS39">
        <f>LN('61raw'!AS39/GEOMEAN('61raw'!$C39:$BK39))</f>
        <v>-0.41314938592234074</v>
      </c>
      <c r="AT39">
        <f>LN('61raw'!AT39/GEOMEAN('61raw'!$C39:$BK39))</f>
        <v>1.0337695970139849</v>
      </c>
      <c r="AU39">
        <f>LN('61raw'!AU39/GEOMEAN('61raw'!$C39:$BK39))</f>
        <v>1.3556205650810156</v>
      </c>
      <c r="AV39">
        <f>LN('61raw'!AV39/GEOMEAN('61raw'!$C39:$BK39))</f>
        <v>0.10672607336356792</v>
      </c>
      <c r="AW39">
        <f>LN('61raw'!AW39/GEOMEAN('61raw'!$C39:$BK39))</f>
        <v>0.022168685335504774</v>
      </c>
      <c r="AX39">
        <f>LN('61raw'!AX39/GEOMEAN('61raw'!$C39:$BK39))</f>
        <v>0.6701954306149805</v>
      </c>
      <c r="AY39">
        <f>LN('61raw'!AY39/GEOMEAN('61raw'!$C39:$BK39))</f>
        <v>1.0066676672361934</v>
      </c>
      <c r="AZ39">
        <f>LN('61raw'!AZ39/GEOMEAN('61raw'!$C39:$BK39))</f>
        <v>-0.41314938592234074</v>
      </c>
      <c r="BA39">
        <f>LN('61raw'!BA39/GEOMEAN('61raw'!$C39:$BK39))</f>
        <v>-0.2083549732763275</v>
      </c>
      <c r="BB39">
        <f>LN('61raw'!BB39/GEOMEAN('61raw'!$C39:$BK39))</f>
        <v>-0.41314938592234074</v>
      </c>
      <c r="BC39">
        <f>LN('61raw'!BC39/GEOMEAN('61raw'!$C39:$BK39))</f>
        <v>1.3478384246389605</v>
      </c>
      <c r="BD39">
        <f>LN('61raw'!BD39/GEOMEAN('61raw'!$C39:$BK39))</f>
        <v>1.187156042948487</v>
      </c>
      <c r="BE39">
        <f>LN('61raw'!BE39/GEOMEAN('61raw'!$C39:$BK39))</f>
        <v>-0.07020463479551033</v>
      </c>
      <c r="BF39">
        <f>LN('61raw'!BF39/GEOMEAN('61raw'!$C39:$BK39))</f>
        <v>-0.1719873291054526</v>
      </c>
      <c r="BG39">
        <f>LN('61raw'!BG39/GEOMEAN('61raw'!$C39:$BK39))</f>
        <v>0.4470518793007708</v>
      </c>
      <c r="BH39">
        <f>LN('61raw'!BH39/GEOMEAN('61raw'!$C39:$BK39))</f>
        <v>-0.9015021538362729</v>
      </c>
      <c r="BI39">
        <f>LN('61raw'!BI39/GEOMEAN('61raw'!$C39:$BK39))</f>
        <v>-0.3557384787090016</v>
      </c>
      <c r="BJ39">
        <f>LN('61raw'!BJ39/GEOMEAN('61raw'!$C39:$BK39))</f>
        <v>0.7079357585978275</v>
      </c>
      <c r="BK39">
        <f>LN('61raw'!BK39/GEOMEAN('61raw'!$C39:$BK39))</f>
        <v>-0.5756683154201157</v>
      </c>
    </row>
    <row r="40" spans="1:63" ht="12.75">
      <c r="A40" t="str">
        <f>'61raw'!A40</f>
        <v>BMOC 96-0510-117(#02)</v>
      </c>
      <c r="B40">
        <f>'61raw'!B40</f>
        <v>2</v>
      </c>
      <c r="C40">
        <f>LN('61raw'!C40/GEOMEAN('61raw'!$C40:$BK40))</f>
        <v>2.140615887980773</v>
      </c>
      <c r="D40">
        <f>LN('61raw'!D40/GEOMEAN('61raw'!$C40:$BK40))</f>
        <v>2.048409694114039</v>
      </c>
      <c r="E40">
        <f>LN('61raw'!E40/GEOMEAN('61raw'!$C40:$BK40))</f>
        <v>0.7899487045040332</v>
      </c>
      <c r="F40">
        <f>LN('61raw'!F40/GEOMEAN('61raw'!$C40:$BK40))</f>
        <v>1.5600569262001067</v>
      </c>
      <c r="G40">
        <f>LN('61raw'!G40/GEOMEAN('61raw'!$C40:$BK40))</f>
        <v>1.8337527566771479</v>
      </c>
      <c r="H40">
        <f>LN('61raw'!H40/GEOMEAN('61raw'!$C40:$BK40))</f>
        <v>1.272374853748326</v>
      </c>
      <c r="I40">
        <f>LN('61raw'!I40/GEOMEAN('61raw'!$C40:$BK40))</f>
        <v>-1.5126363884900125</v>
      </c>
      <c r="J40">
        <f>LN('61raw'!J40/GEOMEAN('61raw'!$C40:$BK40))</f>
        <v>-1.7357799398042224</v>
      </c>
      <c r="K40">
        <f>LN('61raw'!K40/GEOMEAN('61raw'!$C40:$BK40))</f>
        <v>-0.8920599007649026</v>
      </c>
      <c r="L40">
        <f>LN('61raw'!L40/GEOMEAN('61raw'!$C40:$BK40))</f>
        <v>0.4042862236920485</v>
      </c>
      <c r="M40">
        <f>LN('61raw'!M40/GEOMEAN('61raw'!$C40:$BK40))</f>
        <v>0.6845881888462069</v>
      </c>
      <c r="N40">
        <f>LN('61raw'!N40/GEOMEAN('61raw'!$C40:$BK40))</f>
        <v>0.4752379596643328</v>
      </c>
      <c r="O40">
        <f>LN('61raw'!O40/GEOMEAN('61raw'!$C40:$BK40))</f>
        <v>0.6391258147694494</v>
      </c>
      <c r="P40">
        <f>LN('61raw'!P40/GEOMEAN('61raw'!$C40:$BK40))</f>
        <v>-0.17763532175767247</v>
      </c>
      <c r="Q40">
        <f>LN('61raw'!Q40/GEOMEAN('61raw'!$C40:$BK40))</f>
        <v>-1.0818534723975581</v>
      </c>
      <c r="R40">
        <f>LN('61raw'!R40/GEOMEAN('61raw'!$C40:$BK40))</f>
        <v>-0.6329032523496549</v>
      </c>
      <c r="S40">
        <f>LN('61raw'!S40/GEOMEAN('61raw'!$C40:$BK40))</f>
        <v>0.5763746042059741</v>
      </c>
      <c r="T40">
        <f>LN('61raw'!T40/GEOMEAN('61raw'!$C40:$BK40))</f>
        <v>0.5275844400365421</v>
      </c>
      <c r="U40">
        <f>LN('61raw'!U40/GEOMEAN('61raw'!$C40:$BK40))</f>
        <v>0.14681194451874913</v>
      </c>
      <c r="V40">
        <f>LN('61raw'!V40/GEOMEAN('61raw'!$C40:$BK40))</f>
        <v>0.47629114564899167</v>
      </c>
      <c r="W40">
        <f>LN('61raw'!W40/GEOMEAN('61raw'!$C40:$BK40))</f>
        <v>-0.7335467781293425</v>
      </c>
      <c r="X40">
        <f>LN('61raw'!X40/GEOMEAN('61raw'!$C40:$BK40))</f>
        <v>0.09680152394408786</v>
      </c>
      <c r="Y40">
        <f>LN('61raw'!Y40/GEOMEAN('61raw'!$C40:$BK40))</f>
        <v>-1.4873185805057227</v>
      </c>
      <c r="Z40">
        <f>LN('61raw'!Z40/GEOMEAN('61raw'!$C40:$BK40))</f>
        <v>0.0575808107908065</v>
      </c>
      <c r="AA40">
        <f>LN('61raw'!AA40/GEOMEAN('61raw'!$C40:$BK40))</f>
        <v>-0.9277027925703</v>
      </c>
      <c r="AB40">
        <f>LN('61raw'!AB40/GEOMEAN('61raw'!$C40:$BK40))</f>
        <v>-1.6208499731302453</v>
      </c>
      <c r="AC40">
        <f>LN('61raw'!AC40/GEOMEAN('61raw'!$C40:$BK40))</f>
        <v>-0.7045592412560903</v>
      </c>
      <c r="AD40">
        <f>LN('61raw'!AD40/GEOMEAN('61raw'!$C40:$BK40))</f>
        <v>-0.011412060696144971</v>
      </c>
      <c r="AE40">
        <f>LN('61raw'!AE40/GEOMEAN('61raw'!$C40:$BK40))</f>
        <v>0.5921229611741132</v>
      </c>
      <c r="AF40">
        <f>LN('61raw'!AF40/GEOMEAN('61raw'!$C40:$BK40))</f>
        <v>0.7099059968304968</v>
      </c>
      <c r="AG40">
        <f>LN('61raw'!AG40/GEOMEAN('61raw'!$C40:$BK40))</f>
        <v>-1.4873185805057227</v>
      </c>
      <c r="AH40">
        <f>LN('61raw'!AH40/GEOMEAN('61raw'!$C40:$BK40))</f>
        <v>-0.21685603491095368</v>
      </c>
      <c r="AI40">
        <f>LN('61raw'!AI40/GEOMEAN('61raw'!$C40:$BK40))</f>
        <v>-1.9573222097514582</v>
      </c>
      <c r="AJ40">
        <f>LN('61raw'!AJ40/GEOMEAN('61raw'!$C40:$BK40))</f>
        <v>-1.9181014965981769</v>
      </c>
      <c r="AK40">
        <f>LN('61raw'!AK40/GEOMEAN('61raw'!$C40:$BK40))</f>
        <v>-2.3139971536901904</v>
      </c>
      <c r="AL40">
        <f>LN('61raw'!AL40/GEOMEAN('61raw'!$C40:$BK40))</f>
        <v>-1.9981442042717135</v>
      </c>
      <c r="AM40">
        <f>LN('61raw'!AM40/GEOMEAN('61raw'!$C40:$BK40))</f>
        <v>1.3748823004237456</v>
      </c>
      <c r="AN40">
        <f>LN('61raw'!AN40/GEOMEAN('61raw'!$C40:$BK40))</f>
        <v>0.12211933192837778</v>
      </c>
      <c r="AO40">
        <f>LN('61raw'!AO40/GEOMEAN('61raw'!$C40:$BK40))</f>
        <v>0.6527475829905481</v>
      </c>
      <c r="AP40">
        <f>LN('61raw'!AP40/GEOMEAN('61raw'!$C40:$BK40))</f>
        <v>0.9218762475465812</v>
      </c>
      <c r="AQ40">
        <f>LN('61raw'!AQ40/GEOMEAN('61raw'!$C40:$BK40))</f>
        <v>-0.2203709770183984</v>
      </c>
      <c r="AR40">
        <f>LN('61raw'!AR40/GEOMEAN('61raw'!$C40:$BK40))</f>
        <v>-0.23455561201035463</v>
      </c>
      <c r="AS40">
        <f>LN('61raw'!AS40/GEOMEAN('61raw'!$C40:$BK40))</f>
        <v>-0.4496383255023513</v>
      </c>
      <c r="AT40">
        <f>LN('61raw'!AT40/GEOMEAN('61raw'!$C40:$BK40))</f>
        <v>0.821497062238959</v>
      </c>
      <c r="AU40">
        <f>LN('61raw'!AU40/GEOMEAN('61raw'!$C40:$BK40))</f>
        <v>1.3458947635504934</v>
      </c>
      <c r="AV40">
        <f>LN('61raw'!AV40/GEOMEAN('61raw'!$C40:$BK40))</f>
        <v>0.01675881627055151</v>
      </c>
      <c r="AW40">
        <f>LN('61raw'!AW40/GEOMEAN('61raw'!$C40:$BK40))</f>
        <v>-0.011412060696144971</v>
      </c>
      <c r="AX40">
        <f>LN('61raw'!AX40/GEOMEAN('61raw'!$C40:$BK40))</f>
        <v>0.7099059968304968</v>
      </c>
      <c r="AY40">
        <f>LN('61raw'!AY40/GEOMEAN('61raw'!$C40:$BK40))</f>
        <v>0.9105766922926479</v>
      </c>
      <c r="AZ40">
        <f>LN('61raw'!AZ40/GEOMEAN('61raw'!$C40:$BK40))</f>
        <v>-0.30866358416407647</v>
      </c>
      <c r="BA40">
        <f>LN('61raw'!BA40/GEOMEAN('61raw'!$C40:$BK40))</f>
        <v>-0.30866358416407647</v>
      </c>
      <c r="BB40">
        <f>LN('61raw'!BB40/GEOMEAN('61raw'!$C40:$BK40))</f>
        <v>-0.43126590625640887</v>
      </c>
      <c r="BC40">
        <f>LN('61raw'!BC40/GEOMEAN('61raw'!$C40:$BK40))</f>
        <v>1.212363370925971</v>
      </c>
      <c r="BD40">
        <f>LN('61raw'!BD40/GEOMEAN('61raw'!$C40:$BK40))</f>
        <v>1.1107307253821588</v>
      </c>
      <c r="BE40">
        <f>LN('61raw'!BE40/GEOMEAN('61raw'!$C40:$BK40))</f>
        <v>-0.11677257635397126</v>
      </c>
      <c r="BF40">
        <f>LN('61raw'!BF40/GEOMEAN('61raw'!$C40:$BK40))</f>
        <v>-0.23455561201035463</v>
      </c>
      <c r="BG40">
        <f>LN('61raw'!BG40/GEOMEAN('61raw'!$C40:$BK40))</f>
        <v>0.5275844400365421</v>
      </c>
      <c r="BH40">
        <f>LN('61raw'!BH40/GEOMEAN('61raw'!$C40:$BK40))</f>
        <v>-0.8587099210833484</v>
      </c>
      <c r="BI40">
        <f>LN('61raw'!BI40/GEOMEAN('61raw'!$C40:$BK40))</f>
        <v>-0.34788429731735787</v>
      </c>
      <c r="BJ40">
        <f>LN('61raw'!BJ40/GEOMEAN('61raw'!$C40:$BK40))</f>
        <v>0.6959197548557569</v>
      </c>
      <c r="BK40">
        <f>LN('61raw'!BK40/GEOMEAN('61raw'!$C40:$BK40))</f>
        <v>-0.5222376844621356</v>
      </c>
    </row>
    <row r="41" spans="1:63" ht="12.75">
      <c r="A41" t="str">
        <f>'61raw'!A41</f>
        <v>BMOC 96-0510-117(#03)</v>
      </c>
      <c r="B41">
        <f>'61raw'!B41</f>
        <v>2</v>
      </c>
      <c r="C41">
        <f>LN('61raw'!C41/GEOMEAN('61raw'!$C41:$BK41))</f>
        <v>2.0983312615073593</v>
      </c>
      <c r="D41">
        <f>LN('61raw'!D41/GEOMEAN('61raw'!$C41:$BK41))</f>
        <v>1.8803291096935681</v>
      </c>
      <c r="E41">
        <f>LN('61raw'!E41/GEOMEAN('61raw'!$C41:$BK41))</f>
        <v>0.6259622916162255</v>
      </c>
      <c r="F41">
        <f>LN('61raw'!F41/GEOMEAN('61raw'!$C41:$BK41))</f>
        <v>1.5309534682364472</v>
      </c>
      <c r="G41">
        <f>LN('61raw'!G41/GEOMEAN('61raw'!$C41:$BK41))</f>
        <v>1.7577267876012357</v>
      </c>
      <c r="H41">
        <f>LN('61raw'!H41/GEOMEAN('61raw'!$C41:$BK41))</f>
        <v>1.1479612159803414</v>
      </c>
      <c r="I41">
        <f>LN('61raw'!I41/GEOMEAN('61raw'!$C41:$BK41))</f>
        <v>-1.3777674283279142</v>
      </c>
      <c r="J41">
        <f>LN('61raw'!J41/GEOMEAN('61raw'!$C41:$BK41))</f>
        <v>-1.5600889851218687</v>
      </c>
      <c r="K41">
        <f>LN('61raw'!K41/GEOMEAN('61raw'!$C41:$BK41))</f>
        <v>-0.9751553892021562</v>
      </c>
      <c r="L41">
        <f>LN('61raw'!L41/GEOMEAN('61raw'!$C41:$BK41))</f>
        <v>0.4111389719177344</v>
      </c>
      <c r="M41">
        <f>LN('61raw'!M41/GEOMEAN('61raw'!$C41:$BK41))</f>
        <v>0.6484671582239007</v>
      </c>
      <c r="N41">
        <f>LN('61raw'!N41/GEOMEAN('61raw'!$C41:$BK41))</f>
        <v>0.6198937857798446</v>
      </c>
      <c r="O41">
        <f>LN('61raw'!O41/GEOMEAN('61raw'!$C41:$BK41))</f>
        <v>0.605294986358692</v>
      </c>
      <c r="P41">
        <f>LN('61raw'!P41/GEOMEAN('61raw'!$C41:$BK41))</f>
        <v>-0.4361588884694692</v>
      </c>
      <c r="Q41">
        <f>LN('61raw'!Q41/GEOMEAN('61raw'!$C41:$BK41))</f>
        <v>-1.1293060690294145</v>
      </c>
      <c r="R41">
        <f>LN('61raw'!R41/GEOMEAN('61raw'!$C41:$BK41))</f>
        <v>-0.6964419867331356</v>
      </c>
      <c r="S41">
        <f>LN('61raw'!S41/GEOMEAN('61raw'!$C41:$BK41))</f>
        <v>0.528922007574118</v>
      </c>
      <c r="T41">
        <f>LN('61raw'!T41/GEOMEAN('61raw'!$C41:$BK41))</f>
        <v>0.5048244559950574</v>
      </c>
      <c r="U41">
        <f>LN('61raw'!U41/GEOMEAN('61raw'!$C41:$BK41))</f>
        <v>0.23593488289264386</v>
      </c>
      <c r="V41">
        <f>LN('61raw'!V41/GEOMEAN('61raw'!$C41:$BK41))</f>
        <v>0.4633247250883047</v>
      </c>
      <c r="W41">
        <f>LN('61raw'!W41/GEOMEAN('61raw'!$C41:$BK41))</f>
        <v>-0.8733726948922138</v>
      </c>
      <c r="X41">
        <f>LN('61raw'!X41/GEOMEAN('61raw'!$C41:$BK41))</f>
        <v>0.12345689946595362</v>
      </c>
      <c r="Y41">
        <f>LN('61raw'!Y41/GEOMEAN('61raw'!$C41:$BK41))</f>
        <v>-0.940064069390886</v>
      </c>
      <c r="Z41">
        <f>LN('61raw'!Z41/GEOMEAN('61raw'!$C41:$BK41))</f>
        <v>0.049348927312231713</v>
      </c>
      <c r="AA41">
        <f>LN('61raw'!AA41/GEOMEAN('61raw'!$C41:$BK41))</f>
        <v>-0.9061625177152047</v>
      </c>
      <c r="AB41">
        <f>LN('61raw'!AB41/GEOMEAN('61raw'!$C41:$BK41))</f>
        <v>-2.0047748063833146</v>
      </c>
      <c r="AC41">
        <f>LN('61raw'!AC41/GEOMEAN('61raw'!$C41:$BK41))</f>
        <v>-0.886359890419025</v>
      </c>
      <c r="AD41">
        <f>LN('61raw'!AD41/GEOMEAN('61raw'!$C41:$BK41))</f>
        <v>-0.31837585281308567</v>
      </c>
      <c r="AE41">
        <f>LN('61raw'!AE41/GEOMEAN('61raw'!$C41:$BK41))</f>
        <v>0.6198937857798446</v>
      </c>
      <c r="AF41">
        <f>LN('61raw'!AF41/GEOMEAN('61raw'!$C41:$BK41))</f>
        <v>0.6198937857798446</v>
      </c>
      <c r="AG41">
        <f>LN('61raw'!AG41/GEOMEAN('61raw'!$C41:$BK41))</f>
        <v>-1.534771177137579</v>
      </c>
      <c r="AH41">
        <f>LN('61raw'!AH41/GEOMEAN('61raw'!$C41:$BK41))</f>
        <v>-0.24691688883094076</v>
      </c>
      <c r="AI41">
        <f>LN('61raw'!AI41/GEOMEAN('61raw'!$C41:$BK41))</f>
        <v>-1.8224532495893597</v>
      </c>
      <c r="AJ41">
        <f>LN('61raw'!AJ41/GEOMEAN('61raw'!$C41:$BK41))</f>
        <v>-1.8224532495893597</v>
      </c>
      <c r="AK41">
        <f>LN('61raw'!AK41/GEOMEAN('61raw'!$C41:$BK41))</f>
        <v>-1.534771177137579</v>
      </c>
      <c r="AL41">
        <f>LN('61raw'!AL41/GEOMEAN('61raw'!$C41:$BK41))</f>
        <v>-2.0047748063833146</v>
      </c>
      <c r="AM41">
        <f>LN('61raw'!AM41/GEOMEAN('61raw'!$C41:$BK41))</f>
        <v>1.3057682070107102</v>
      </c>
      <c r="AN41">
        <f>LN('61raw'!AN41/GEOMEAN('61raw'!$C41:$BK41))</f>
        <v>0.12345689946595362</v>
      </c>
      <c r="AO41">
        <f>LN('61raw'!AO41/GEOMEAN('61raw'!$C41:$BK41))</f>
        <v>0.5904799005735513</v>
      </c>
      <c r="AP41">
        <f>LN('61raw'!AP41/GEOMEAN('61raw'!$C41:$BK41))</f>
        <v>0.9604982596859679</v>
      </c>
      <c r="AQ41">
        <f>LN('61raw'!AQ41/GEOMEAN('61raw'!$C41:$BK41))</f>
        <v>-0.22306567300876085</v>
      </c>
      <c r="AR41">
        <f>LN('61raw'!AR41/GEOMEAN('61raw'!$C41:$BK41))</f>
        <v>-0.24691688883094076</v>
      </c>
      <c r="AS41">
        <f>LN('61raw'!AS41/GEOMEAN('61raw'!$C41:$BK41))</f>
        <v>-0.3755342666530343</v>
      </c>
      <c r="AT41">
        <f>LN('61raw'!AT41/GEOMEAN('61raw'!$C41:$BK41))</f>
        <v>0.742496107872177</v>
      </c>
      <c r="AU41">
        <f>LN('61raw'!AU41/GEOMEAN('61raw'!$C41:$BK41))</f>
        <v>1.4063729061320092</v>
      </c>
      <c r="AV41">
        <f>LN('61raw'!AV41/GEOMEAN('61raw'!$C41:$BK41))</f>
        <v>0.11148070841923789</v>
      </c>
      <c r="AW41">
        <f>LN('61raw'!AW41/GEOMEAN('61raw'!$C41:$BK41))</f>
        <v>-0.0878521942012533</v>
      </c>
      <c r="AX41">
        <f>LN('61raw'!AX41/GEOMEAN('61raw'!$C41:$BK41))</f>
        <v>0.5601745510782224</v>
      </c>
      <c r="AY41">
        <f>LN('61raw'!AY41/GEOMEAN('61raw'!$C41:$BK41))</f>
        <v>0.9075758582316256</v>
      </c>
      <c r="AZ41">
        <f>LN('61raw'!AZ41/GEOMEAN('61raw'!$C41:$BK41))</f>
        <v>-0.3370679858252383</v>
      </c>
      <c r="BA41">
        <f>LN('61raw'!BA41/GEOMEAN('61raw'!$C41:$BK41))</f>
        <v>-0.19648603520404886</v>
      </c>
      <c r="BB41">
        <f>LN('61raw'!BB41/GEOMEAN('61raw'!$C41:$BK41))</f>
        <v>-0.35611618079593266</v>
      </c>
      <c r="BC41">
        <f>LN('61raw'!BC41/GEOMEAN('61raw'!$C41:$BK41))</f>
        <v>1.2220691881340633</v>
      </c>
      <c r="BD41">
        <f>LN('61raw'!BD41/GEOMEAN('61raw'!$C41:$BK41))</f>
        <v>1.2685892037689561</v>
      </c>
      <c r="BE41">
        <f>LN('61raw'!BE41/GEOMEAN('61raw'!$C41:$BK41))</f>
        <v>-0.016900458228968893</v>
      </c>
      <c r="BF41">
        <f>LN('61raw'!BF41/GEOMEAN('61raw'!$C41:$BK41))</f>
        <v>-0.2130153371552594</v>
      </c>
      <c r="BG41">
        <f>LN('61raw'!BG41/GEOMEAN('61raw'!$C41:$BK41))</f>
        <v>0.605294986358692</v>
      </c>
      <c r="BH41">
        <f>LN('61raw'!BH41/GEOMEAN('61raw'!$C41:$BK41))</f>
        <v>-0.9061625177152047</v>
      </c>
      <c r="BI41">
        <f>LN('61raw'!BI41/GEOMEAN('61raw'!$C41:$BK41))</f>
        <v>-0.35611618079593266</v>
      </c>
      <c r="BJ41">
        <f>LN('61raw'!BJ41/GEOMEAN('61raw'!$C41:$BK41))</f>
        <v>0.7032753947188956</v>
      </c>
      <c r="BK41">
        <f>LN('61raw'!BK41/GEOMEAN('61raw'!$C41:$BK41))</f>
        <v>-0.5937878326730522</v>
      </c>
    </row>
    <row r="42" spans="1:63" ht="12.75">
      <c r="A42" t="str">
        <f>'61raw'!A42</f>
        <v>BMOC 96-0510-117(#04)</v>
      </c>
      <c r="B42">
        <f>'61raw'!B42</f>
        <v>2</v>
      </c>
      <c r="C42">
        <f>LN('61raw'!C42/GEOMEAN('61raw'!$C42:$BK42))</f>
        <v>2.1475576442796642</v>
      </c>
      <c r="D42">
        <f>LN('61raw'!D42/GEOMEAN('61raw'!$C42:$BK42))</f>
        <v>2.00066652446521</v>
      </c>
      <c r="E42">
        <f>LN('61raw'!E42/GEOMEAN('61raw'!$C42:$BK42))</f>
        <v>0.7222611253565043</v>
      </c>
      <c r="F42">
        <f>LN('61raw'!F42/GEOMEAN('61raw'!$C42:$BK42))</f>
        <v>1.582462390579616</v>
      </c>
      <c r="G42">
        <f>LN('61raw'!G42/GEOMEAN('61raw'!$C42:$BK42))</f>
        <v>1.8433462698766727</v>
      </c>
      <c r="H42">
        <f>LN('61raw'!H42/GEOMEAN('61raw'!$C42:$BK42))</f>
        <v>1.1865667334876022</v>
      </c>
      <c r="I42">
        <f>LN('61raw'!I42/GEOMEAN('61raw'!$C42:$BK42))</f>
        <v>-1.4524905961276564</v>
      </c>
      <c r="J42">
        <f>LN('61raw'!J42/GEOMEAN('61raw'!$C42:$BK42))</f>
        <v>-1.4524905961276564</v>
      </c>
      <c r="K42">
        <f>LN('61raw'!K42/GEOMEAN('61raw'!$C42:$BK42))</f>
        <v>-0.8647039312255375</v>
      </c>
      <c r="L42">
        <f>LN('61raw'!L42/GEOMEAN('61raw'!$C42:$BK42))</f>
        <v>0.40380739423796985</v>
      </c>
      <c r="M42">
        <f>LN('61raw'!M42/GEOMEAN('61raw'!$C42:$BK42))</f>
        <v>0.7447339812085632</v>
      </c>
      <c r="N42">
        <f>LN('61raw'!N42/GEOMEAN('61raw'!$C42:$BK42))</f>
        <v>0.40380739423796985</v>
      </c>
      <c r="O42">
        <f>LN('61raw'!O42/GEOMEAN('61raw'!$C42:$BK42))</f>
        <v>0.5489894040824677</v>
      </c>
      <c r="P42">
        <f>LN('61raw'!P42/GEOMEAN('61raw'!$C42:$BK42))</f>
        <v>-0.37899265567728263</v>
      </c>
      <c r="Q42">
        <f>LN('61raw'!Q42/GEOMEAN('61raw'!$C42:$BK42))</f>
        <v>-1.1552390726597248</v>
      </c>
      <c r="R42">
        <f>LN('61raw'!R42/GEOMEAN('61raw'!$C42:$BK42))</f>
        <v>-0.8324656803966737</v>
      </c>
      <c r="S42">
        <f>LN('61raw'!S42/GEOMEAN('61raw'!$C42:$BK42))</f>
        <v>0.5877302323988982</v>
      </c>
      <c r="T42">
        <f>LN('61raw'!T42/GEOMEAN('61raw'!$C42:$BK42))</f>
        <v>0.42521130290112336</v>
      </c>
      <c r="U42">
        <f>LN('61raw'!U42/GEOMEAN('61raw'!$C42:$BK42))</f>
        <v>0.1177266031531626</v>
      </c>
      <c r="V42">
        <f>LN('61raw'!V42/GEOMEAN('61raw'!$C42:$BK42))</f>
        <v>0.4054086756049436</v>
      </c>
      <c r="W42">
        <f>LN('61raw'!W42/GEOMEAN('61raw'!$C42:$BK42))</f>
        <v>-1.1552390726597248</v>
      </c>
      <c r="X42">
        <f>LN('61raw'!X42/GEOMEAN('61raw'!$C42:$BK42))</f>
        <v>0.010260587696315117</v>
      </c>
      <c r="Y42">
        <f>LN('61raw'!Y42/GEOMEAN('61raw'!$C42:$BK42))</f>
        <v>-1.5607041807678892</v>
      </c>
      <c r="Z42">
        <f>LN('61raw'!Z42/GEOMEAN('61raw'!$C42:$BK42))</f>
        <v>-0.26793587765882193</v>
      </c>
      <c r="AA42">
        <f>LN('61raw'!AA42/GEOMEAN('61raw'!$C42:$BK42))</f>
        <v>-1.4271727881433665</v>
      </c>
      <c r="AB42">
        <f>LN('61raw'!AB42/GEOMEAN('61raw'!$C42:$BK42))</f>
        <v>-1.5607041807678892</v>
      </c>
      <c r="AC42">
        <f>LN('61raw'!AC42/GEOMEAN('61raw'!$C42:$BK42))</f>
        <v>-0.8675570002079438</v>
      </c>
      <c r="AD42">
        <f>LN('61raw'!AD42/GEOMEAN('61raw'!$C42:$BK42))</f>
        <v>-0.10541694816104712</v>
      </c>
      <c r="AE42">
        <f>LN('61raw'!AE42/GEOMEAN('61raw'!$C42:$BK42))</f>
        <v>0.6365203965683303</v>
      </c>
      <c r="AF42">
        <f>LN('61raw'!AF42/GEOMEAN('61raw'!$C42:$BK42))</f>
        <v>0.6830404122032231</v>
      </c>
      <c r="AG42">
        <f>LN('61raw'!AG42/GEOMEAN('61raw'!$C42:$BK42))</f>
        <v>-1.276599929663992</v>
      </c>
      <c r="AH42">
        <f>LN('61raw'!AH42/GEOMEAN('61raw'!$C42:$BK42))</f>
        <v>-0.10541694816104712</v>
      </c>
      <c r="AI42">
        <f>LN('61raw'!AI42/GEOMEAN('61raw'!$C42:$BK42))</f>
        <v>-1.7148548605951475</v>
      </c>
      <c r="AJ42">
        <f>LN('61raw'!AJ42/GEOMEAN('61raw'!$C42:$BK42))</f>
        <v>-1.7148548605951475</v>
      </c>
      <c r="AK42">
        <f>LN('61raw'!AK42/GEOMEAN('61raw'!$C42:$BK42))</f>
        <v>-1.5607041807678892</v>
      </c>
      <c r="AL42">
        <f>LN('61raw'!AL42/GEOMEAN('61raw'!$C42:$BK42))</f>
        <v>-1.897176417389102</v>
      </c>
      <c r="AM42">
        <f>LN('61raw'!AM42/GEOMEAN('61raw'!$C42:$BK42))</f>
        <v>1.4060405559128497</v>
      </c>
      <c r="AN42">
        <f>LN('61raw'!AN42/GEOMEAN('61raw'!$C42:$BK42))</f>
        <v>0.07690460863290753</v>
      </c>
      <c r="AO42">
        <f>LN('61raw'!AO42/GEOMEAN('61raw'!$C42:$BK42))</f>
        <v>0.6600508939785243</v>
      </c>
      <c r="AP42">
        <f>LN('61raw'!AP42/GEOMEAN('61raw'!$C42:$BK42))</f>
        <v>0.6830404122032231</v>
      </c>
      <c r="AQ42">
        <f>LN('61raw'!AQ42/GEOMEAN('61raw'!$C42:$BK42))</f>
        <v>-0.22946959683102597</v>
      </c>
      <c r="AR42">
        <f>LN('61raw'!AR42/GEOMEAN('61raw'!$C42:$BK42))</f>
        <v>-0.12222406647742823</v>
      </c>
      <c r="AS42">
        <f>LN('61raw'!AS42/GEOMEAN('61raw'!$C42:$BK42))</f>
        <v>-0.4000387842860571</v>
      </c>
      <c r="AT42">
        <f>LN('61raw'!AT42/GEOMEAN('61raw'!$C42:$BK42))</f>
        <v>0.8483428364495036</v>
      </c>
      <c r="AU42">
        <f>LN('61raw'!AU42/GEOMEAN('61raw'!$C42:$BK42))</f>
        <v>1.4060405559128497</v>
      </c>
      <c r="AV42">
        <f>LN('61raw'!AV42/GEOMEAN('61raw'!$C42:$BK42))</f>
        <v>0.13097182990318337</v>
      </c>
      <c r="AW42">
        <f>LN('61raw'!AW42/GEOMEAN('61raw'!$C42:$BK42))</f>
        <v>0.037239352240476135</v>
      </c>
      <c r="AX42">
        <f>LN('61raw'!AX42/GEOMEAN('61raw'!$C42:$BK42))</f>
        <v>0.7202194154449771</v>
      </c>
      <c r="AY42">
        <f>LN('61raw'!AY42/GEOMEAN('61raw'!$C42:$BK42))</f>
        <v>0.9876242954576072</v>
      </c>
      <c r="AZ42">
        <f>LN('61raw'!AZ42/GEOMEAN('61raw'!$C42:$BK42))</f>
        <v>-0.41557187646488647</v>
      </c>
      <c r="BA42">
        <f>LN('61raw'!BA42/GEOMEAN('61raw'!$C42:$BK42))</f>
        <v>-0.10541694816104712</v>
      </c>
      <c r="BB42">
        <f>LN('61raw'!BB42/GEOMEAN('61raw'!$C42:$BK42))</f>
        <v>-0.4511789683611753</v>
      </c>
      <c r="BC42">
        <f>LN('61raw'!BC42/GEOMEAN('61raw'!$C42:$BK42))</f>
        <v>1.1938660359692137</v>
      </c>
      <c r="BD42">
        <f>LN('61raw'!BD42/GEOMEAN('61raw'!$C42:$BK42))</f>
        <v>1.180135843157312</v>
      </c>
      <c r="BE42">
        <f>LN('61raw'!BE42/GEOMEAN('61raw'!$C42:$BK42))</f>
        <v>-0.025374240487510576</v>
      </c>
      <c r="BF42">
        <f>LN('61raw'!BF42/GEOMEAN('61raw'!$C42:$BK42))</f>
        <v>-0.21077746381887338</v>
      </c>
      <c r="BG42">
        <f>LN('61raw'!BG42/GEOMEAN('61raw'!$C42:$BK42))</f>
        <v>0.5987776398328016</v>
      </c>
      <c r="BH42">
        <f>LN('61raw'!BH42/GEOMEAN('61raw'!$C42:$BK42))</f>
        <v>-0.8586887962998947</v>
      </c>
      <c r="BI42">
        <f>LN('61raw'!BI42/GEOMEAN('61raw'!$C42:$BK42))</f>
        <v>-0.24851779180172034</v>
      </c>
      <c r="BJ42">
        <f>LN('61raw'!BJ42/GEOMEAN('61raw'!$C42:$BK42))</f>
        <v>0.6830404122032231</v>
      </c>
      <c r="BK42">
        <f>LN('61raw'!BK42/GEOMEAN('61raw'!$C42:$BK42))</f>
        <v>-0.6444134488937341</v>
      </c>
    </row>
    <row r="43" spans="1:63" ht="12.75">
      <c r="A43" t="str">
        <f>'61raw'!A43</f>
        <v>BMOC 96-0510-113(#01)</v>
      </c>
      <c r="B43">
        <f>'61raw'!B43</f>
        <v>2</v>
      </c>
      <c r="C43">
        <f>LN('61raw'!C43/GEOMEAN('61raw'!$C43:$BK43))</f>
        <v>2.1658821147757275</v>
      </c>
      <c r="D43">
        <f>LN('61raw'!D43/GEOMEAN('61raw'!$C43:$BK43))</f>
        <v>2.0044784566434535</v>
      </c>
      <c r="E43">
        <f>LN('61raw'!E43/GEOMEAN('61raw'!$C43:$BK43))</f>
        <v>0.8800582840194715</v>
      </c>
      <c r="F43">
        <f>LN('61raw'!F43/GEOMEAN('61raw'!$C43:$BK43))</f>
        <v>1.5633531681364052</v>
      </c>
      <c r="G43">
        <f>LN('61raw'!G43/GEOMEAN('61raw'!$C43:$BK43))</f>
        <v>1.792419737753737</v>
      </c>
      <c r="H43">
        <f>LN('61raw'!H43/GEOMEAN('61raw'!$C43:$BK43))</f>
        <v>1.2522977444993153</v>
      </c>
      <c r="I43">
        <f>LN('61raw'!I43/GEOMEAN('61raw'!$C43:$BK43))</f>
        <v>-1.4423294362707542</v>
      </c>
      <c r="J43">
        <f>LN('61raw'!J43/GEOMEAN('61raw'!$C43:$BK43))</f>
        <v>-1.6654729875849636</v>
      </c>
      <c r="K43">
        <f>LN('61raw'!K43/GEOMEAN('61raw'!$C43:$BK43))</f>
        <v>-0.935511833902302</v>
      </c>
      <c r="L43">
        <f>LN('61raw'!L43/GEOMEAN('61raw'!$C43:$BK43))</f>
        <v>0.3982201971267329</v>
      </c>
      <c r="M43">
        <f>LN('61raw'!M43/GEOMEAN('61raw'!$C43:$BK43))</f>
        <v>0.6859022695785139</v>
      </c>
      <c r="N43">
        <f>LN('61raw'!N43/GEOMEAN('61raw'!$C43:$BK43))</f>
        <v>0.5858188110215313</v>
      </c>
      <c r="O43">
        <f>LN('61raw'!O43/GEOMEAN('61raw'!$C43:$BK43))</f>
        <v>0.5858188110215313</v>
      </c>
      <c r="P43">
        <f>LN('61raw'!P43/GEOMEAN('61raw'!$C43:$BK43))</f>
        <v>-0.4127100190895957</v>
      </c>
      <c r="Q43">
        <f>LN('61raw'!Q43/GEOMEAN('61raw'!$C43:$BK43))</f>
        <v>-1.1938680769722543</v>
      </c>
      <c r="R43">
        <f>LN('61raw'!R43/GEOMEAN('61raw'!$C43:$BK43))</f>
        <v>-1.0115465201782996</v>
      </c>
      <c r="S43">
        <f>LN('61raw'!S43/GEOMEAN('61raw'!$C43:$BK43))</f>
        <v>0.6225840048461722</v>
      </c>
      <c r="T43">
        <f>LN('61raw'!T43/GEOMEAN('61raw'!$C43:$BK43))</f>
        <v>0.5288985207688492</v>
      </c>
      <c r="U43">
        <f>LN('61raw'!U43/GEOMEAN('61raw'!$C43:$BK43))</f>
        <v>0.05889489152311355</v>
      </c>
      <c r="V43">
        <f>LN('61raw'!V43/GEOMEAN('61raw'!$C43:$BK43))</f>
        <v>0.4738387435858218</v>
      </c>
      <c r="W43">
        <f>LN('61raw'!W43/GEOMEAN('61raw'!$C43:$BK43))</f>
        <v>-0.8937634845219162</v>
      </c>
      <c r="X43">
        <f>LN('61raw'!X43/GEOMEAN('61raw'!$C43:$BK43))</f>
        <v>0.11446474267792432</v>
      </c>
      <c r="Y43">
        <f>LN('61raw'!Y43/GEOMEAN('61raw'!$C43:$BK43))</f>
        <v>-1.0541061345970957</v>
      </c>
      <c r="Z43">
        <f>LN('61raw'!Z43/GEOMEAN('61raw'!$C43:$BK43))</f>
        <v>-0.03071726716657349</v>
      </c>
      <c r="AA43">
        <f>LN('61raw'!AA43/GEOMEAN('61raw'!$C43:$BK43))</f>
        <v>-1.0283536384946808</v>
      </c>
      <c r="AB43">
        <f>LN('61raw'!AB43/GEOMEAN('61raw'!$C43:$BK43))</f>
        <v>-0.8937634845219162</v>
      </c>
      <c r="AC43">
        <f>LN('61raw'!AC43/GEOMEAN('61raw'!$C43:$BK43))</f>
        <v>-0.6810444505435906</v>
      </c>
      <c r="AD43">
        <f>LN('61raw'!AD43/GEOMEAN('61raw'!$C43:$BK43))</f>
        <v>-0.03071726716657349</v>
      </c>
      <c r="AE43">
        <f>LN('61raw'!AE43/GEOMEAN('61raw'!$C43:$BK43))</f>
        <v>0.5978913922558007</v>
      </c>
      <c r="AF43">
        <f>LN('61raw'!AF43/GEOMEAN('61raw'!$C43:$BK43))</f>
        <v>0.6932015720601254</v>
      </c>
      <c r="AG43">
        <f>LN('61raw'!AG43/GEOMEAN('61raw'!$C43:$BK43))</f>
        <v>-1.1938680769722543</v>
      </c>
      <c r="AH43">
        <f>LN('61raw'!AH43/GEOMEAN('61raw'!$C43:$BK43))</f>
        <v>-0.23069375919924895</v>
      </c>
      <c r="AI43">
        <f>LN('61raw'!AI43/GEOMEAN('61raw'!$C43:$BK43))</f>
        <v>-1.704693700738245</v>
      </c>
      <c r="AJ43">
        <f>LN('61raw'!AJ43/GEOMEAN('61raw'!$C43:$BK43))</f>
        <v>-1.6246509930647086</v>
      </c>
      <c r="AK43">
        <f>LN('61raw'!AK43/GEOMEAN('61raw'!$C43:$BK43))</f>
        <v>-1.8870152575321997</v>
      </c>
      <c r="AL43">
        <f>LN('61raw'!AL43/GEOMEAN('61raw'!$C43:$BK43))</f>
        <v>-2.1101588088464096</v>
      </c>
      <c r="AM43">
        <f>LN('61raw'!AM43/GEOMEAN('61raw'!$C43:$BK43))</f>
        <v>1.3710812804892822</v>
      </c>
      <c r="AN43">
        <f>LN('61raw'!AN43/GEOMEAN('61raw'!$C43:$BK43))</f>
        <v>0.05889489152311355</v>
      </c>
      <c r="AO43">
        <f>LN('61raw'!AO43/GEOMEAN('61raw'!$C43:$BK43))</f>
        <v>0.654586735932346</v>
      </c>
      <c r="AP43">
        <f>LN('61raw'!AP43/GEOMEAN('61raw'!$C43:$BK43))</f>
        <v>0.910266077297953</v>
      </c>
      <c r="AQ43">
        <f>LN('61raw'!AQ43/GEOMEAN('61raw'!$C43:$BK43))</f>
        <v>-0.33945274881618687</v>
      </c>
      <c r="AR43">
        <f>LN('61raw'!AR43/GEOMEAN('61raw'!$C43:$BK43))</f>
        <v>-0.129157339979826</v>
      </c>
      <c r="AS43">
        <f>LN('61raw'!AS43/GEOMEAN('61raw'!$C43:$BK43))</f>
        <v>-0.7238644477265188</v>
      </c>
      <c r="AT43">
        <f>LN('61raw'!AT43/GEOMEAN('61raw'!$C43:$BK43))</f>
        <v>0.6932015720601254</v>
      </c>
      <c r="AU43">
        <f>LN('61raw'!AU43/GEOMEAN('61raw'!$C43:$BK43))</f>
        <v>1.339828736985178</v>
      </c>
      <c r="AV43">
        <f>LN('61raw'!AV43/GEOMEAN('61raw'!$C43:$BK43))</f>
        <v>0.05889489152311355</v>
      </c>
      <c r="AW43">
        <f>LN('61raw'!AW43/GEOMEAN('61raw'!$C43:$BK43))</f>
        <v>-0.4054107166079842</v>
      </c>
      <c r="AX43">
        <f>LN('61raw'!AX43/GEOMEAN('61raw'!$C43:$BK43))</f>
        <v>0.6144206942070112</v>
      </c>
      <c r="AY43">
        <f>LN('61raw'!AY43/GEOMEAN('61raw'!$C43:$BK43))</f>
        <v>0.9808836445119063</v>
      </c>
      <c r="AZ43">
        <f>LN('61raw'!AZ43/GEOMEAN('61raw'!$C43:$BK43))</f>
        <v>-0.45193073224287705</v>
      </c>
      <c r="BA43">
        <f>LN('61raw'!BA43/GEOMEAN('61raw'!$C43:$BK43))</f>
        <v>5.4391500180090435E-05</v>
      </c>
      <c r="BB43">
        <f>LN('61raw'!BB43/GEOMEAN('61raw'!$C43:$BK43))</f>
        <v>-0.6632398259100839</v>
      </c>
      <c r="BC43">
        <f>LN('61raw'!BC43/GEOMEAN('61raw'!$C43:$BK43))</f>
        <v>1.176375664495606</v>
      </c>
      <c r="BD43">
        <f>LN('61raw'!BD43/GEOMEAN('61raw'!$C43:$BK43))</f>
        <v>1.0782578085370829</v>
      </c>
      <c r="BE43">
        <f>LN('61raw'!BE43/GEOMEAN('61raw'!$C43:$BK43))</f>
        <v>-0.21930843697412356</v>
      </c>
      <c r="BF43">
        <f>LN('61raw'!BF43/GEOMEAN('61raw'!$C43:$BK43))</f>
        <v>-0.20061630396197094</v>
      </c>
      <c r="BG43">
        <f>LN('61raw'!BG43/GEOMEAN('61raw'!$C43:$BK43))</f>
        <v>0.7802129490497552</v>
      </c>
      <c r="BH43">
        <f>LN('61raw'!BH43/GEOMEAN('61raw'!$C43:$BK43))</f>
        <v>-1.0541061345970957</v>
      </c>
      <c r="BI43">
        <f>LN('61raw'!BI43/GEOMEAN('61raw'!$C43:$BK43))</f>
        <v>-0.3829378607559257</v>
      </c>
      <c r="BJ43">
        <f>LN('61raw'!BJ43/GEOMEAN('61raw'!$C43:$BK43))</f>
        <v>0.6624299133933719</v>
      </c>
      <c r="BK43">
        <f>LN('61raw'!BK43/GEOMEAN('61raw'!$C43:$BK43))</f>
        <v>-0.78840296886409</v>
      </c>
    </row>
    <row r="44" spans="1:63" ht="12.75">
      <c r="A44" t="str">
        <f>'61raw'!A44</f>
        <v>BMOC 96-0510-113(#02)</v>
      </c>
      <c r="B44">
        <f>'61raw'!B44</f>
        <v>2</v>
      </c>
      <c r="C44">
        <f>LN('61raw'!C44/GEOMEAN('61raw'!$C44:$BK44))</f>
        <v>2.1944070589257083</v>
      </c>
      <c r="D44">
        <f>LN('61raw'!D44/GEOMEAN('61raw'!$C44:$BK44))</f>
        <v>2.0141452350947646</v>
      </c>
      <c r="E44">
        <f>LN('61raw'!E44/GEOMEAN('61raw'!$C44:$BK44))</f>
        <v>0.8385719052905265</v>
      </c>
      <c r="F44">
        <f>LN('61raw'!F44/GEOMEAN('61raw'!$C44:$BK44))</f>
        <v>1.617896782091524</v>
      </c>
      <c r="G44">
        <f>LN('61raw'!G44/GEOMEAN('61raw'!$C44:$BK44))</f>
        <v>1.8681913224716846</v>
      </c>
      <c r="H44">
        <f>LN('61raw'!H44/GEOMEAN('61raw'!$C44:$BK44))</f>
        <v>1.4038857143405867</v>
      </c>
      <c r="I44">
        <f>LN('61raw'!I44/GEOMEAN('61raw'!$C44:$BK44))</f>
        <v>-1.2816916309095645</v>
      </c>
      <c r="J44">
        <f>LN('61raw'!J44/GEOMEAN('61raw'!$C44:$BK44))</f>
        <v>-1.6148360774381028</v>
      </c>
      <c r="K44">
        <f>LN('61raw'!K44/GEOMEAN('61raw'!$C44:$BK44))</f>
        <v>-0.8762265228014002</v>
      </c>
      <c r="L44">
        <f>LN('61raw'!L44/GEOMEAN('61raw'!$C44:$BK44))</f>
        <v>0.3277462815245357</v>
      </c>
      <c r="M44">
        <f>LN('61raw'!M44/GEOMEAN('61raw'!$C44:$BK44))</f>
        <v>0.7977499107702714</v>
      </c>
      <c r="N44">
        <f>LN('61raw'!N44/GEOMEAN('61raw'!$C44:$BK44))</f>
        <v>0.45290942447854177</v>
      </c>
      <c r="O44">
        <f>LN('61raw'!O44/GEOMEAN('61raw'!$C44:$BK44))</f>
        <v>0.6154283539763167</v>
      </c>
      <c r="P44">
        <f>LN('61raw'!P44/GEOMEAN('61raw'!$C44:$BK44))</f>
        <v>-0.3008623778978383</v>
      </c>
      <c r="Q44">
        <f>LN('61raw'!Q44/GEOMEAN('61raw'!$C44:$BK44))</f>
        <v>-1.1859930261634752</v>
      </c>
      <c r="R44">
        <f>LN('61raw'!R44/GEOMEAN('61raw'!$C44:$BK44))</f>
        <v>-1.1385907872688912</v>
      </c>
      <c r="S44">
        <f>LN('61raw'!S44/GEOMEAN('61raw'!$C44:$BK44))</f>
        <v>0.6089974636460264</v>
      </c>
      <c r="T44">
        <f>LN('61raw'!T44/GEOMEAN('61raw'!$C44:$BK44))</f>
        <v>0.5762076408230354</v>
      </c>
      <c r="U44">
        <f>LN('61raw'!U44/GEOMEAN('61raw'!$C44:$BK44))</f>
        <v>0.16572999089132667</v>
      </c>
      <c r="V44">
        <f>LN('61raw'!V44/GEOMEAN('61raw'!$C44:$BK44))</f>
        <v>0.5125576137465795</v>
      </c>
      <c r="W44">
        <f>LN('61raw'!W44/GEOMEAN('61raw'!$C44:$BK44))</f>
        <v>-1.1202416486006948</v>
      </c>
      <c r="X44">
        <f>LN('61raw'!X44/GEOMEAN('61raw'!$C44:$BK44))</f>
        <v>0.19543514530524259</v>
      </c>
      <c r="Y44">
        <f>LN('61raw'!Y44/GEOMEAN('61raw'!$C44:$BK44))</f>
        <v>-1.1202416486006948</v>
      </c>
      <c r="Z44">
        <f>LN('61raw'!Z44/GEOMEAN('61raw'!$C44:$BK44))</f>
        <v>0.2003013349564154</v>
      </c>
      <c r="AA44">
        <f>LN('61raw'!AA44/GEOMEAN('61raw'!$C44:$BK44))</f>
        <v>-0.9924082770908098</v>
      </c>
      <c r="AB44">
        <f>LN('61raw'!AB44/GEOMEAN('61raw'!$C44:$BK44))</f>
        <v>-1.1667616642355876</v>
      </c>
      <c r="AC44">
        <f>LN('61raw'!AC44/GEOMEAN('61raw'!$C44:$BK44))</f>
        <v>-0.8790795917838067</v>
      </c>
      <c r="AD44">
        <f>LN('61raw'!AD44/GEOMEAN('61raw'!$C44:$BK44))</f>
        <v>0.19543514530524259</v>
      </c>
      <c r="AE44">
        <f>LN('61raw'!AE44/GEOMEAN('61raw'!$C44:$BK44))</f>
        <v>0.6407461619606065</v>
      </c>
      <c r="AF44">
        <f>LN('61raw'!AF44/GEOMEAN('61raw'!$C44:$BK44))</f>
        <v>0.7332113896327002</v>
      </c>
      <c r="AG44">
        <f>LN('61raw'!AG44/GEOMEAN('61raw'!$C44:$BK44))</f>
        <v>-1.2155518284050195</v>
      </c>
      <c r="AH44">
        <f>LN('61raw'!AH44/GEOMEAN('61raw'!$C44:$BK44))</f>
        <v>-0.18593241122386134</v>
      </c>
      <c r="AI44">
        <f>LN('61raw'!AI44/GEOMEAN('61raw'!$C44:$BK44))</f>
        <v>-1.908699008964965</v>
      </c>
      <c r="AJ44">
        <f>LN('61raw'!AJ44/GEOMEAN('61raw'!$C44:$BK44))</f>
        <v>-1.81338882916064</v>
      </c>
      <c r="AK44">
        <f>LN('61raw'!AK44/GEOMEAN('61raw'!$C44:$BK44))</f>
        <v>-1.908699008964965</v>
      </c>
      <c r="AL44">
        <f>LN('61raw'!AL44/GEOMEAN('61raw'!$C44:$BK44))</f>
        <v>-2.014059524622791</v>
      </c>
      <c r="AM44">
        <f>LN('61raw'!AM44/GEOMEAN('61raw'!$C44:$BK44))</f>
        <v>1.3646650011873056</v>
      </c>
      <c r="AN44">
        <f>LN('61raw'!AN44/GEOMEAN('61raw'!$C44:$BK44))</f>
        <v>0.06538201705704472</v>
      </c>
      <c r="AO44">
        <f>LN('61raw'!AO44/GEOMEAN('61raw'!$C44:$BK44))</f>
        <v>0.6329029844995807</v>
      </c>
      <c r="AP44">
        <f>LN('61raw'!AP44/GEOMEAN('61raw'!$C44:$BK44))</f>
        <v>1.0036516556499748</v>
      </c>
      <c r="AQ44">
        <f>LN('61raw'!AQ44/GEOMEAN('61raw'!$C44:$BK44))</f>
        <v>-0.4736144836756422</v>
      </c>
      <c r="AR44">
        <f>LN('61raw'!AR44/GEOMEAN('61raw'!$C44:$BK44))</f>
        <v>-0.18593241122386134</v>
      </c>
      <c r="AS44">
        <f>LN('61raw'!AS44/GEOMEAN('61raw'!$C44:$BK44))</f>
        <v>-0.5224046478450742</v>
      </c>
      <c r="AT44">
        <f>LN('61raw'!AT44/GEOMEAN('61raw'!$C44:$BK44))</f>
        <v>0.592736942774246</v>
      </c>
      <c r="AU44">
        <f>LN('61raw'!AU44/GEOMEAN('61raw'!$C44:$BK44))</f>
        <v>1.333893342520552</v>
      </c>
      <c r="AV44">
        <f>LN('61raw'!AV44/GEOMEAN('61raw'!$C44:$BK44))</f>
        <v>-0.05240101859933879</v>
      </c>
      <c r="AW44">
        <f>LN('61raw'!AW44/GEOMEAN('61raw'!$C44:$BK44))</f>
        <v>-0.15084109141259122</v>
      </c>
      <c r="AX44">
        <f>LN('61raw'!AX44/GEOMEAN('61raw'!$C44:$BK44))</f>
        <v>0.6865556979919007</v>
      </c>
      <c r="AY44">
        <f>LN('61raw'!AY44/GEOMEAN('61raw'!$C44:$BK44))</f>
        <v>0.9704994483330746</v>
      </c>
      <c r="AZ44">
        <f>LN('61raw'!AZ44/GEOMEAN('61raw'!$C44:$BK44))</f>
        <v>-0.5736979422326248</v>
      </c>
      <c r="BA44">
        <f>LN('61raw'!BA44/GEOMEAN('61raw'!$C44:$BK44))</f>
        <v>-0.08414971691391898</v>
      </c>
      <c r="BB44">
        <f>LN('61raw'!BB44/GEOMEAN('61raw'!$C44:$BK44))</f>
        <v>-0.6003661893147861</v>
      </c>
      <c r="BC44">
        <f>LN('61raw'!BC44/GEOMEAN('61raw'!$C44:$BK44))</f>
        <v>1.106835891885206</v>
      </c>
      <c r="BD44">
        <f>LN('61raw'!BD44/GEOMEAN('61raw'!$C44:$BK44))</f>
        <v>1.1777876278574904</v>
      </c>
      <c r="BE44">
        <f>LN('61raw'!BE44/GEOMEAN('61raw'!$C44:$BK44))</f>
        <v>-0.1682328341244604</v>
      </c>
      <c r="BF44">
        <f>LN('61raw'!BF44/GEOMEAN('61raw'!$C44:$BK44))</f>
        <v>-0.3400830910511197</v>
      </c>
      <c r="BG44">
        <f>LN('61raw'!BG44/GEOMEAN('61raw'!$C44:$BK44))</f>
        <v>0.5249143464354848</v>
      </c>
      <c r="BH44">
        <f>LN('61raw'!BH44/GEOMEAN('61raw'!$C44:$BK44))</f>
        <v>-0.9686917504734938</v>
      </c>
      <c r="BI44">
        <f>LN('61raw'!BI44/GEOMEAN('61raw'!$C44:$BK44))</f>
        <v>-0.38264270546991563</v>
      </c>
      <c r="BJ44">
        <f>LN('61raw'!BJ44/GEOMEAN('61raw'!$C44:$BK44))</f>
        <v>0.6170296353432905</v>
      </c>
      <c r="BK44">
        <f>LN('61raw'!BK44/GEOMEAN('61raw'!$C44:$BK44))</f>
        <v>-0.8100867202968551</v>
      </c>
    </row>
    <row r="45" spans="1:63" ht="12.75">
      <c r="A45" t="str">
        <f>'61raw'!A45</f>
        <v>BMOC 96-0510-113(#03)</v>
      </c>
      <c r="B45">
        <f>'61raw'!B45</f>
        <v>2</v>
      </c>
      <c r="C45">
        <f>LN('61raw'!C45/GEOMEAN('61raw'!$C45:$BK45))</f>
        <v>2.1989963732467057</v>
      </c>
      <c r="D45">
        <f>LN('61raw'!D45/GEOMEAN('61raw'!$C45:$BK45))</f>
        <v>2.1332875769609445</v>
      </c>
      <c r="E45">
        <f>LN('61raw'!E45/GEOMEAN('61raw'!$C45:$BK45))</f>
        <v>0.8386774985300759</v>
      </c>
      <c r="F45">
        <f>LN('61raw'!F45/GEOMEAN('61raw'!$C45:$BK45))</f>
        <v>1.6486575959100842</v>
      </c>
      <c r="G45">
        <f>LN('61raw'!G45/GEOMEAN('61raw'!$C45:$BK45))</f>
        <v>1.8995494592153384</v>
      </c>
      <c r="H45">
        <f>LN('61raw'!H45/GEOMEAN('61raw'!$C45:$BK45))</f>
        <v>1.3748209302803565</v>
      </c>
      <c r="I45">
        <f>LN('61raw'!I45/GEOMEAN('61raw'!$C45:$BK45))</f>
        <v>-1.2844391066524217</v>
      </c>
      <c r="J45">
        <f>LN('61raw'!J45/GEOMEAN('61raw'!$C45:$BK45))</f>
        <v>-1.6209113432736346</v>
      </c>
      <c r="K45">
        <f>LN('61raw'!K45/GEOMEAN('61raw'!$C45:$BK45))</f>
        <v>-0.9790574571012398</v>
      </c>
      <c r="L45">
        <f>LN('61raw'!L45/GEOMEAN('61raw'!$C45:$BK45))</f>
        <v>0.38056865693648945</v>
      </c>
      <c r="M45">
        <f>LN('61raw'!M45/GEOMEAN('61raw'!$C45:$BK45))</f>
        <v>0.8300937548386844</v>
      </c>
      <c r="N45">
        <f>LN('61raw'!N45/GEOMEAN('61raw'!$C45:$BK45))</f>
        <v>0.6408517552001559</v>
      </c>
      <c r="O45">
        <f>LN('61raw'!O45/GEOMEAN('61raw'!$C45:$BK45))</f>
        <v>0.6816737497204111</v>
      </c>
      <c r="P45">
        <f>LN('61raw'!P45/GEOMEAN('61raw'!$C45:$BK45))</f>
        <v>-0.23461698215374407</v>
      </c>
      <c r="Q45">
        <f>LN('61raw'!Q45/GEOMEAN('61raw'!$C45:$BK45))</f>
        <v>-1.035977747353922</v>
      </c>
      <c r="R45">
        <f>LN('61raw'!R45/GEOMEAN('61raw'!$C45:$BK45))</f>
        <v>-0.883869969156464</v>
      </c>
      <c r="S45">
        <f>LN('61raw'!S45/GEOMEAN('61raw'!$C45:$BK45))</f>
        <v>0.6622556638633095</v>
      </c>
      <c r="T45">
        <f>LN('61raw'!T45/GEOMEAN('61raw'!$C45:$BK45))</f>
        <v>0.5777367218474385</v>
      </c>
      <c r="U45">
        <f>LN('61raw'!U45/GEOMEAN('61raw'!$C45:$BK45))</f>
        <v>0.16441723562412988</v>
      </c>
      <c r="V45">
        <f>LN('61raw'!V45/GEOMEAN('61raw'!$C45:$BK45))</f>
        <v>0.46013147977317514</v>
      </c>
      <c r="W45">
        <f>LN('61raw'!W45/GEOMEAN('61raw'!$C45:$BK45))</f>
        <v>-0.9669848758669706</v>
      </c>
      <c r="X45">
        <f>LN('61raw'!X45/GEOMEAN('61raw'!$C45:$BK45))</f>
        <v>0.20652872097425679</v>
      </c>
      <c r="Y45">
        <f>LN('61raw'!Y45/GEOMEAN('61raw'!$C45:$BK45))</f>
        <v>-1.035977747353922</v>
      </c>
      <c r="Z45">
        <f>LN('61raw'!Z45/GEOMEAN('61raw'!$C45:$BK45))</f>
        <v>0.038536989735127196</v>
      </c>
      <c r="AA45">
        <f>LN('61raw'!AA45/GEOMEAN('61raw'!$C45:$BK45))</f>
        <v>-1.4778104996329613</v>
      </c>
      <c r="AB45">
        <f>LN('61raw'!AB45/GEOMEAN('61raw'!$C45:$BK45))</f>
        <v>-1.1654358145908088</v>
      </c>
      <c r="AC45">
        <f>LN('61raw'!AC45/GEOMEAN('61raw'!$C45:$BK45))</f>
        <v>-0.4169385389476986</v>
      </c>
      <c r="AD45">
        <f>LN('61raw'!AD45/GEOMEAN('61raw'!$C45:$BK45))</f>
        <v>0.08616503872438165</v>
      </c>
      <c r="AE45">
        <f>LN('61raw'!AE45/GEOMEAN('61raw'!$C45:$BK45))</f>
        <v>0.5296575424217853</v>
      </c>
      <c r="AF45">
        <f>LN('61raw'!AF45/GEOMEAN('61raw'!$C45:$BK45))</f>
        <v>0.7107345439835352</v>
      </c>
      <c r="AG45">
        <f>LN('61raw'!AG45/GEOMEAN('61raw'!$C45:$BK45))</f>
        <v>-1.1901284271811803</v>
      </c>
      <c r="AH45">
        <f>LN('61raw'!AH45/GEOMEAN('61raw'!$C45:$BK45))</f>
        <v>-0.2092991741694541</v>
      </c>
      <c r="AI45">
        <f>LN('61raw'!AI45/GEOMEAN('61raw'!$C45:$BK45))</f>
        <v>-1.8032329000675893</v>
      </c>
      <c r="AJ45">
        <f>LN('61raw'!AJ45/GEOMEAN('61raw'!$C45:$BK45))</f>
        <v>-1.7729275505722601</v>
      </c>
      <c r="AK45">
        <f>LN('61raw'!AK45/GEOMEAN('61raw'!$C45:$BK45))</f>
        <v>-2.06559716453508</v>
      </c>
      <c r="AL45">
        <f>LN('61raw'!AL45/GEOMEAN('61raw'!$C45:$BK45))</f>
        <v>-2.28874071584929</v>
      </c>
      <c r="AM45">
        <f>LN('61raw'!AM45/GEOMEAN('61raw'!$C45:$BK45))</f>
        <v>1.3619175254444484</v>
      </c>
      <c r="AN45">
        <f>LN('61raw'!AN45/GEOMEAN('61raw'!$C45:$BK45))</f>
        <v>-0.011473430839534234</v>
      </c>
      <c r="AO45">
        <f>LN('61raw'!AO45/GEOMEAN('61raw'!$C45:$BK45))</f>
        <v>0.544472628206926</v>
      </c>
      <c r="AP45">
        <f>LN('61raw'!AP45/GEOMEAN('61raw'!$C45:$BK45))</f>
        <v>0.9200847731654093</v>
      </c>
      <c r="AQ45">
        <f>LN('61raw'!AQ45/GEOMEAN('61raw'!$C45:$BK45))</f>
        <v>-0.664414190921439</v>
      </c>
      <c r="AR45">
        <f>LN('61raw'!AR45/GEOMEAN('61raw'!$C45:$BK45))</f>
        <v>-0.24104787248403442</v>
      </c>
      <c r="AS45">
        <f>LN('61raw'!AS45/GEOMEAN('61raw'!$C45:$BK45))</f>
        <v>-0.496981246621235</v>
      </c>
      <c r="AT45">
        <f>LN('61raw'!AT45/GEOMEAN('61raw'!$C45:$BK45))</f>
        <v>0.5146196650572448</v>
      </c>
      <c r="AU45">
        <f>LN('61raw'!AU45/GEOMEAN('61raw'!$C45:$BK45))</f>
        <v>1.3289112289762786</v>
      </c>
      <c r="AV45">
        <f>LN('61raw'!AV45/GEOMEAN('61raw'!$C45:$BK45))</f>
        <v>-0.06411716432495626</v>
      </c>
      <c r="AW45">
        <f>LN('61raw'!AW45/GEOMEAN('61raw'!$C45:$BK45))</f>
        <v>-0.06411716432495626</v>
      </c>
      <c r="AX45">
        <f>LN('61raw'!AX45/GEOMEAN('61raw'!$C45:$BK45))</f>
        <v>0.6154243641792104</v>
      </c>
      <c r="AY45">
        <f>LN('61raw'!AY45/GEOMEAN('61raw'!$C45:$BK45))</f>
        <v>0.9099324017013913</v>
      </c>
      <c r="AZ45">
        <f>LN('61raw'!AZ45/GEOMEAN('61raw'!$C45:$BK45))</f>
        <v>-0.6069821418355636</v>
      </c>
      <c r="BA45">
        <f>LN('61raw'!BA45/GEOMEAN('61raw'!$C45:$BK45))</f>
        <v>-0.24104787248403442</v>
      </c>
      <c r="BB45">
        <f>LN('61raw'!BB45/GEOMEAN('61raw'!$C45:$BK45))</f>
        <v>-0.6163280042538012</v>
      </c>
      <c r="BC45">
        <f>LN('61raw'!BC45/GEOMEAN('61raw'!$C45:$BK45))</f>
        <v>1.215314051252573</v>
      </c>
      <c r="BD45">
        <f>LN('61raw'!BD45/GEOMEAN('61raw'!$C45:$BK45))</f>
        <v>1.215314051252573</v>
      </c>
      <c r="BE45">
        <f>LN('61raw'!BE45/GEOMEAN('61raw'!$C45:$BK45))</f>
        <v>-0.09151613851307064</v>
      </c>
      <c r="BF45">
        <f>LN('61raw'!BF45/GEOMEAN('61raw'!$C45:$BK45))</f>
        <v>-0.2092991741694541</v>
      </c>
      <c r="BG45">
        <f>LN('61raw'!BG45/GEOMEAN('61raw'!$C45:$BK45))</f>
        <v>0.468099649422352</v>
      </c>
      <c r="BH45">
        <f>LN('61raw'!BH45/GEOMEAN('61raw'!$C45:$BK45))</f>
        <v>-1.0872710417414726</v>
      </c>
      <c r="BI45">
        <f>LN('61raw'!BI45/GEOMEAN('61raw'!$C45:$BK45))</f>
        <v>-0.3428305667939767</v>
      </c>
      <c r="BJ45">
        <f>LN('61raw'!BJ45/GEOMEAN('61raw'!$C45:$BK45))</f>
        <v>0.6424530365671297</v>
      </c>
      <c r="BK45">
        <f>LN('61raw'!BK45/GEOMEAN('61raw'!$C45:$BK45))</f>
        <v>-0.6305126392457576</v>
      </c>
    </row>
    <row r="46" spans="1:63" ht="12.75">
      <c r="A46" t="str">
        <f>'61raw'!A46</f>
        <v>BMOC 96-0510-113(#04)</v>
      </c>
      <c r="B46">
        <f>'61raw'!B46</f>
        <v>2</v>
      </c>
      <c r="C46">
        <f>LN('61raw'!C46/GEOMEAN('61raw'!$C46:$BK46))</f>
        <v>2.1998659380841525</v>
      </c>
      <c r="D46">
        <f>LN('61raw'!D46/GEOMEAN('61raw'!$C46:$BK46))</f>
        <v>2.2515379486284735</v>
      </c>
      <c r="E46">
        <f>LN('61raw'!E46/GEOMEAN('61raw'!$C46:$BK46))</f>
        <v>0.8236219128177633</v>
      </c>
      <c r="F46">
        <f>LN('61raw'!F46/GEOMEAN('61raw'!$C46:$BK46))</f>
        <v>1.682283531855282</v>
      </c>
      <c r="G46">
        <f>LN('61raw'!G46/GEOMEAN('61raw'!$C46:$BK46))</f>
        <v>1.9420368287820529</v>
      </c>
      <c r="H46">
        <f>LN('61raw'!H46/GEOMEAN('61raw'!$C46:$BK46))</f>
        <v>1.3889357218678238</v>
      </c>
      <c r="I46">
        <f>LN('61raw'!I46/GEOMEAN('61raw'!$C46:$BK46))</f>
        <v>-1.2966416233823277</v>
      </c>
      <c r="J46">
        <f>LN('61raw'!J46/GEOMEAN('61raw'!$C46:$BK46))</f>
        <v>-1.4789631801762821</v>
      </c>
      <c r="K46">
        <f>LN('61raw'!K46/GEOMEAN('61raw'!$C46:$BK46))</f>
        <v>-1.073498072068118</v>
      </c>
      <c r="L46">
        <f>LN('61raw'!L46/GEOMEAN('61raw'!$C46:$BK46))</f>
        <v>0.34558611187476357</v>
      </c>
      <c r="M46">
        <f>LN('61raw'!M46/GEOMEAN('61raw'!$C46:$BK46))</f>
        <v>0.7931627053330548</v>
      </c>
      <c r="N46">
        <f>LN('61raw'!N46/GEOMEAN('61raw'!$C46:$BK46))</f>
        <v>0.6251709740939251</v>
      </c>
      <c r="O46">
        <f>LN('61raw'!O46/GEOMEAN('61raw'!$C46:$BK46))</f>
        <v>0.5878995792966935</v>
      </c>
      <c r="P46">
        <f>LN('61raw'!P46/GEOMEAN('61raw'!$C46:$BK46))</f>
        <v>-0.449343762995124</v>
      </c>
      <c r="Q46">
        <f>LN('61raw'!Q46/GEOMEAN('61raw'!$C46:$BK46))</f>
        <v>-1.090739878502624</v>
      </c>
      <c r="R46">
        <f>LN('61raw'!R46/GEOMEAN('61raw'!$C46:$BK46))</f>
        <v>-1.2305018208777825</v>
      </c>
      <c r="S46">
        <f>LN('61raw'!S46/GEOMEAN('61raw'!$C46:$BK46))</f>
        <v>0.6716057055191377</v>
      </c>
      <c r="T46">
        <f>LN('61raw'!T46/GEOMEAN('61raw'!$C46:$BK46))</f>
        <v>0.5859502609406438</v>
      </c>
      <c r="U46">
        <f>LN('61raw'!U46/GEOMEAN('61raw'!$C46:$BK46))</f>
        <v>0.11757132742191019</v>
      </c>
      <c r="V46">
        <f>LN('61raw'!V46/GEOMEAN('61raw'!$C46:$BK46))</f>
        <v>0.418156804709599</v>
      </c>
      <c r="W46">
        <f>LN('61raw'!W46/GEOMEAN('61raw'!$C46:$BK46))</f>
        <v>-1.335862336535609</v>
      </c>
      <c r="X46">
        <f>LN('61raw'!X46/GEOMEAN('61raw'!$C46:$BK46))</f>
        <v>0.2955544826172666</v>
      </c>
      <c r="Y46">
        <f>LN('61raw'!Y46/GEOMEAN('61raw'!$C46:$BK46))</f>
        <v>-1.210699193581603</v>
      </c>
      <c r="Z46">
        <f>LN('61raw'!Z46/GEOMEAN('61raw'!$C46:$BK46))</f>
        <v>0.13047473225781803</v>
      </c>
      <c r="AA46">
        <f>LN('61raw'!AA46/GEOMEAN('61raw'!$C46:$BK46))</f>
        <v>-1.2009430186362382</v>
      </c>
      <c r="AB46">
        <f>LN('61raw'!AB46/GEOMEAN('61raw'!$C46:$BK46))</f>
        <v>-1.335862336535609</v>
      </c>
      <c r="AC46">
        <f>LN('61raw'!AC46/GEOMEAN('61raw'!$C46:$BK46))</f>
        <v>-0.8250367127696183</v>
      </c>
      <c r="AD46">
        <f>LN('61raw'!AD46/GEOMEAN('61raw'!$C46:$BK46))</f>
        <v>-0.08309936804024101</v>
      </c>
      <c r="AE46">
        <f>LN('61raw'!AE46/GEOMEAN('61raw'!$C46:$BK46))</f>
        <v>0.5186980339314764</v>
      </c>
      <c r="AF46">
        <f>LN('61raw'!AF46/GEOMEAN('61raw'!$C46:$BK46))</f>
        <v>0.7844011996644822</v>
      </c>
      <c r="AG46">
        <f>LN('61raw'!AG46/GEOMEAN('61raw'!$C46:$BK46))</f>
        <v>-1.135191641073458</v>
      </c>
      <c r="AH46">
        <f>LN('61raw'!AH46/GEOMEAN('61raw'!$C46:$BK46))</f>
        <v>-0.16579108388535435</v>
      </c>
      <c r="AI46">
        <f>LN('61raw'!AI46/GEOMEAN('61raw'!$C46:$BK46))</f>
        <v>-1.9236490014377279</v>
      </c>
      <c r="AJ46">
        <f>LN('61raw'!AJ46/GEOMEAN('61raw'!$C46:$BK46))</f>
        <v>-1.7413274446437734</v>
      </c>
      <c r="AK46">
        <f>LN('61raw'!AK46/GEOMEAN('61raw'!$C46:$BK46))</f>
        <v>-2.1467925527519376</v>
      </c>
      <c r="AL46">
        <f>LN('61raw'!AL46/GEOMEAN('61raw'!$C46:$BK46))</f>
        <v>-2.1467925527519376</v>
      </c>
      <c r="AM46">
        <f>LN('61raw'!AM46/GEOMEAN('61raw'!$C46:$BK46))</f>
        <v>1.4049776873895918</v>
      </c>
      <c r="AN46">
        <f>LN('61raw'!AN46/GEOMEAN('61raw'!$C46:$BK46))</f>
        <v>0.0642253467166174</v>
      </c>
      <c r="AO46">
        <f>LN('61raw'!AO46/GEOMEAN('61raw'!$C46:$BK46))</f>
        <v>0.6257961694878436</v>
      </c>
      <c r="AP46">
        <f>LN('61raw'!AP46/GEOMEAN('61raw'!$C46:$BK46))</f>
        <v>0.9555494558603115</v>
      </c>
      <c r="AQ46">
        <f>LN('61raw'!AQ46/GEOMEAN('61raw'!$C46:$BK46))</f>
        <v>-0.5886479347053879</v>
      </c>
      <c r="AR46">
        <f>LN('61raw'!AR46/GEOMEAN('61raw'!$C46:$BK46))</f>
        <v>-0.16579108388535435</v>
      </c>
      <c r="AS46">
        <f>LN('61raw'!AS46/GEOMEAN('61raw'!$C46:$BK46))</f>
        <v>-0.48856447614840526</v>
      </c>
      <c r="AT46">
        <f>LN('61raw'!AT46/GEOMEAN('61raw'!$C46:$BK46))</f>
        <v>0.6020796428705275</v>
      </c>
      <c r="AU46">
        <f>LN('61raw'!AU46/GEOMEAN('61raw'!$C46:$BK46))</f>
        <v>1.3795679718642235</v>
      </c>
      <c r="AV46">
        <f>LN('61raw'!AV46/GEOMEAN('61raw'!$C46:$BK46))</f>
        <v>0.05043202458428163</v>
      </c>
      <c r="AW46">
        <f>LN('61raw'!AW46/GEOMEAN('61raw'!$C46:$BK46))</f>
        <v>0.02226114761758541</v>
      </c>
      <c r="AX46">
        <f>LN('61raw'!AX46/GEOMEAN('61raw'!$C46:$BK46))</f>
        <v>0.6864207913042782</v>
      </c>
      <c r="AY46">
        <f>LN('61raw'!AY46/GEOMEAN('61raw'!$C46:$BK46))</f>
        <v>1.0312612775960077</v>
      </c>
      <c r="AZ46">
        <f>LN('61raw'!AZ46/GEOMEAN('61raw'!$C46:$BK46))</f>
        <v>-0.4420444605135126</v>
      </c>
      <c r="BA46">
        <f>LN('61raw'!BA46/GEOMEAN('61raw'!$C46:$BK46))</f>
        <v>-0.0990997093866821</v>
      </c>
      <c r="BB46">
        <f>LN('61raw'!BB46/GEOMEAN('61raw'!$C46:$BK46))</f>
        <v>-0.35503308352388274</v>
      </c>
      <c r="BC46">
        <f>LN('61raw'!BC46/GEOMEAN('61raw'!$C46:$BK46))</f>
        <v>1.1673934519205877</v>
      </c>
      <c r="BD46">
        <f>LN('61raw'!BD46/GEOMEAN('61raw'!$C46:$BK46))</f>
        <v>1.1854119574232662</v>
      </c>
      <c r="BE46">
        <f>LN('61raw'!BE46/GEOMEAN('61raw'!$C46:$BK46))</f>
        <v>-0.131889532209673</v>
      </c>
      <c r="BF46">
        <f>LN('61raw'!BF46/GEOMEAN('61raw'!$C46:$BK46))</f>
        <v>-0.20088240369662447</v>
      </c>
      <c r="BG46">
        <f>LN('61raw'!BG46/GEOMEAN('61raw'!$C46:$BK46))</f>
        <v>0.5444505300338912</v>
      </c>
      <c r="BH46">
        <f>LN('61raw'!BH46/GEOMEAN('61raw'!$C46:$BK46))</f>
        <v>-1.090739878502624</v>
      </c>
      <c r="BI46">
        <f>LN('61raw'!BI46/GEOMEAN('61raw'!$C46:$BK46))</f>
        <v>-0.31421108900362765</v>
      </c>
      <c r="BJ46">
        <f>LN('61raw'!BJ46/GEOMEAN('61raw'!$C46:$BK46))</f>
        <v>0.6257961694878436</v>
      </c>
      <c r="BK46">
        <f>LN('61raw'!BK46/GEOMEAN('61raw'!$C46:$BK46))</f>
        <v>-0.7604981916320471</v>
      </c>
    </row>
    <row r="47" spans="1:63" ht="12.75">
      <c r="A47" t="str">
        <f>'61raw'!A47</f>
        <v>BMOC 96-0510-118(#01)</v>
      </c>
      <c r="B47">
        <f>'61raw'!B47</f>
        <v>2</v>
      </c>
      <c r="C47">
        <f>LN('61raw'!C47/GEOMEAN('61raw'!$C47:$BK47))</f>
        <v>2.2803488866234742</v>
      </c>
      <c r="D47">
        <f>LN('61raw'!D47/GEOMEAN('61raw'!$C47:$BK47))</f>
        <v>2.0209286870891328</v>
      </c>
      <c r="E47">
        <f>LN('61raw'!E47/GEOMEAN('61raw'!$C47:$BK47))</f>
        <v>0.7823952076977294</v>
      </c>
      <c r="F47">
        <f>LN('61raw'!F47/GEOMEAN('61raw'!$C47:$BK47))</f>
        <v>1.529031073208661</v>
      </c>
      <c r="G47">
        <f>LN('61raw'!G47/GEOMEAN('61raw'!$C47:$BK47))</f>
        <v>1.832217332196407</v>
      </c>
      <c r="H47">
        <f>LN('61raw'!H47/GEOMEAN('61raw'!$C47:$BK47))</f>
        <v>1.24134900075688</v>
      </c>
      <c r="I47">
        <f>LN('61raw'!I47/GEOMEAN('61raw'!$C47:$BK47))</f>
        <v>-1.425879205825075</v>
      </c>
      <c r="J47">
        <f>LN('61raw'!J47/GEOMEAN('61raw'!$C47:$BK47))</f>
        <v>-1.425879205825075</v>
      </c>
      <c r="K47">
        <f>LN('61raw'!K47/GEOMEAN('61raw'!$C47:$BK47))</f>
        <v>-1.0894069692038622</v>
      </c>
      <c r="L47">
        <f>LN('61raw'!L47/GEOMEAN('61raw'!$C47:$BK47))</f>
        <v>0.39867008622597083</v>
      </c>
      <c r="M47">
        <f>LN('61raw'!M47/GEOMEAN('61raw'!$C47:$BK47))</f>
        <v>0.7933242782299198</v>
      </c>
      <c r="N47">
        <f>LN('61raw'!N47/GEOMEAN('61raw'!$C47:$BK47))</f>
        <v>0.5056422057781387</v>
      </c>
      <c r="O47">
        <f>LN('61raw'!O47/GEOMEAN('61raw'!$C47:$BK47))</f>
        <v>0.6282445278704711</v>
      </c>
      <c r="P47">
        <f>LN('61raw'!P47/GEOMEAN('61raw'!$C47:$BK47))</f>
        <v>-0.6105143925408806</v>
      </c>
      <c r="Q47">
        <f>LN('61raw'!Q47/GEOMEAN('61raw'!$C47:$BK47))</f>
        <v>-1.0821076667222504</v>
      </c>
      <c r="R47">
        <f>LN('61raw'!R47/GEOMEAN('61raw'!$C47:$BK47))</f>
        <v>-0.6730397169853978</v>
      </c>
      <c r="S47">
        <f>LN('61raw'!S47/GEOMEAN('61raw'!$C47:$BK47))</f>
        <v>0.5804400710257983</v>
      </c>
      <c r="T47">
        <f>LN('61raw'!T47/GEOMEAN('61raw'!$C47:$BK47))</f>
        <v>0.3041866943976401</v>
      </c>
      <c r="U47">
        <f>LN('61raw'!U47/GEOMEAN('61raw'!$C47:$BK47))</f>
        <v>0.040457862968351875</v>
      </c>
      <c r="V47">
        <f>LN('61raw'!V47/GEOMEAN('61raw'!$C47:$BK47))</f>
        <v>0.348638456968474</v>
      </c>
      <c r="W47">
        <f>LN('61raw'!W47/GEOMEAN('61raw'!$C47:$BK47))</f>
        <v>-0.8058542900940924</v>
      </c>
      <c r="X47">
        <f>LN('61raw'!X47/GEOMEAN('61raw'!$C47:$BK47))</f>
        <v>-0.13714113487142907</v>
      </c>
      <c r="Y47">
        <f>LN('61raw'!Y47/GEOMEAN('61raw'!$C47:$BK47))</f>
        <v>-1.1774178465265754</v>
      </c>
      <c r="Z47">
        <f>LN('61raw'!Z47/GEOMEAN('61raw'!$C47:$BK47))</f>
        <v>-0.34886602896042707</v>
      </c>
      <c r="AA47">
        <f>LN('61raw'!AA47/GEOMEAN('61raw'!$C47:$BK47))</f>
        <v>-1.0821076667222504</v>
      </c>
      <c r="AB47">
        <f>LN('61raw'!AB47/GEOMEAN('61raw'!$C47:$BK47))</f>
        <v>-1.6082007626190298</v>
      </c>
      <c r="AC47">
        <f>LN('61raw'!AC47/GEOMEAN('61raw'!$C47:$BK47))</f>
        <v>-0.8553343473574619</v>
      </c>
      <c r="AD47">
        <f>LN('61raw'!AD47/GEOMEAN('61raw'!$C47:$BK47))</f>
        <v>-0.014267036720894436</v>
      </c>
      <c r="AE47">
        <f>LN('61raw'!AE47/GEOMEAN('61raw'!$C47:$BK47))</f>
        <v>0.6471314455244704</v>
      </c>
      <c r="AF47">
        <f>LN('61raw'!AF47/GEOMEAN('61raw'!$C47:$BK47))</f>
        <v>0.6471314455244704</v>
      </c>
      <c r="AG47">
        <f>LN('61raw'!AG47/GEOMEAN('61raw'!$C47:$BK47))</f>
        <v>-1.2827783621844016</v>
      </c>
      <c r="AH47">
        <f>LN('61raw'!AH47/GEOMEAN('61raw'!$C47:$BK47))</f>
        <v>-0.1477984293454171</v>
      </c>
      <c r="AI47">
        <f>LN('61raw'!AI47/GEOMEAN('61raw'!$C47:$BK47))</f>
        <v>-1.8705650270865206</v>
      </c>
      <c r="AJ47">
        <f>LN('61raw'!AJ47/GEOMEAN('61raw'!$C47:$BK47))</f>
        <v>-1.6082007626190298</v>
      </c>
      <c r="AK47">
        <f>LN('61raw'!AK47/GEOMEAN('61raw'!$C47:$BK47))</f>
        <v>-2.3813906508525116</v>
      </c>
      <c r="AL47">
        <f>LN('61raw'!AL47/GEOMEAN('61raw'!$C47:$BK47))</f>
        <v>-2.227239971025253</v>
      </c>
      <c r="AM47">
        <f>LN('61raw'!AM47/GEOMEAN('61raw'!$C47:$BK47))</f>
        <v>1.4580616617407993</v>
      </c>
      <c r="AN47">
        <f>LN('61raw'!AN47/GEOMEAN('61raw'!$C47:$BK47))</f>
        <v>0.13091497312360345</v>
      </c>
      <c r="AO47">
        <f>LN('61raw'!AO47/GEOMEAN('61raw'!$C47:$BK47))</f>
        <v>0.605973373030963</v>
      </c>
      <c r="AP47">
        <f>LN('61raw'!AP47/GEOMEAN('61raw'!$C47:$BK47))</f>
        <v>0.9973338749575854</v>
      </c>
      <c r="AQ47">
        <f>LN('61raw'!AQ47/GEOMEAN('61raw'!$C47:$BK47))</f>
        <v>-0.3230025183705077</v>
      </c>
      <c r="AR47">
        <f>LN('61raw'!AR47/GEOMEAN('61raw'!$C47:$BK47))</f>
        <v>-0.18416607351629202</v>
      </c>
      <c r="AS47">
        <f>LN('61raw'!AS47/GEOMEAN('61raw'!$C47:$BK47))</f>
        <v>-0.3445087235914713</v>
      </c>
      <c r="AT47">
        <f>LN('61raw'!AT47/GEOMEAN('61raw'!$C47:$BK47))</f>
        <v>0.6710369663780249</v>
      </c>
      <c r="AU47">
        <f>LN('61raw'!AU47/GEOMEAN('61raw'!$C47:$BK47))</f>
        <v>1.4252718389178085</v>
      </c>
      <c r="AV47">
        <f>LN('61raw'!AV47/GEOMEAN('61raw'!$C47:$BK47))</f>
        <v>0.10351599893548903</v>
      </c>
      <c r="AW47">
        <f>LN('61raw'!AW47/GEOMEAN('61raw'!$C47:$BK47))</f>
        <v>0.04635758509554024</v>
      </c>
      <c r="AX47">
        <f>LN('61raw'!AX47/GEOMEAN('61raw'!$C47:$BK47))</f>
        <v>0.8104565016277702</v>
      </c>
      <c r="AY47">
        <f>LN('61raw'!AY47/GEOMEAN('61raw'!$C47:$BK47))</f>
        <v>0.9626483169696953</v>
      </c>
      <c r="AZ47">
        <f>LN('61raw'!AZ47/GEOMEAN('61raw'!$C47:$BK47))</f>
        <v>-0.3664876303102465</v>
      </c>
      <c r="BA47">
        <f>LN('61raw'!BA47/GEOMEAN('61raw'!$C47:$BK47))</f>
        <v>-0.20285820652844455</v>
      </c>
      <c r="BB47">
        <f>LN('61raw'!BB47/GEOMEAN('61raw'!$C47:$BK47))</f>
        <v>-0.4354805017971981</v>
      </c>
      <c r="BC47">
        <f>LN('61raw'!BC47/GEOMEAN('61raw'!$C47:$BK47))</f>
        <v>1.3321814158517964</v>
      </c>
      <c r="BD47">
        <f>LN('61raw'!BD47/GEOMEAN('61raw'!$C47:$BK47))</f>
        <v>1.192825894941285</v>
      </c>
      <c r="BE47">
        <f>LN('61raw'!BE47/GEOMEAN('61raw'!$C47:$BK47))</f>
        <v>-0.062276255907255135</v>
      </c>
      <c r="BF47">
        <f>LN('61raw'!BF47/GEOMEAN('61raw'!$C47:$BK47))</f>
        <v>-0.112707109534147</v>
      </c>
      <c r="BG47">
        <f>LN('61raw'!BG47/GEOMEAN('61raw'!$C47:$BK47))</f>
        <v>0.5630483283139291</v>
      </c>
      <c r="BH47">
        <f>LN('61raw'!BH47/GEOMEAN('61raw'!$C47:$BK47))</f>
        <v>-0.7587075116683905</v>
      </c>
      <c r="BI47">
        <f>LN('61raw'!BI47/GEOMEAN('61raw'!$C47:$BK47))</f>
        <v>-0.38896048616230516</v>
      </c>
      <c r="BJ47">
        <f>LN('61raw'!BJ47/GEOMEAN('61raw'!$C47:$BK47))</f>
        <v>0.7826769375206944</v>
      </c>
      <c r="BK47">
        <f>LN('61raw'!BK47/GEOMEAN('61raw'!$C47:$BK47))</f>
        <v>-0.6292964380168876</v>
      </c>
    </row>
    <row r="48" spans="1:63" ht="12.75">
      <c r="A48" t="str">
        <f>'61raw'!A48</f>
        <v>BMOC 96-0510-118(#002)</v>
      </c>
      <c r="B48">
        <f>'61raw'!B48</f>
        <v>2</v>
      </c>
      <c r="C48">
        <f>LN('61raw'!C48/GEOMEAN('61raw'!$C48:$BK48))</f>
        <v>2.018002760361701</v>
      </c>
      <c r="D48">
        <f>LN('61raw'!D48/GEOMEAN('61raw'!$C48:$BK48))</f>
        <v>2.1227817115948775</v>
      </c>
      <c r="E48">
        <f>LN('61raw'!E48/GEOMEAN('61raw'!$C48:$BK48))</f>
        <v>0.9309512940946669</v>
      </c>
      <c r="F48">
        <f>LN('61raw'!F48/GEOMEAN('61raw'!$C48:$BK48))</f>
        <v>1.6154404119114978</v>
      </c>
      <c r="G48">
        <f>LN('61raw'!G48/GEOMEAN('61raw'!$C48:$BK48))</f>
        <v>1.9944722629515064</v>
      </c>
      <c r="H48">
        <f>LN('61raw'!H48/GEOMEAN('61raw'!$C48:$BK48))</f>
        <v>1.2772275308125007</v>
      </c>
      <c r="I48">
        <f>LN('61raw'!I48/GEOMEAN('61raw'!$C48:$BK48))</f>
        <v>-1.2576895395501608</v>
      </c>
      <c r="J48">
        <f>LN('61raw'!J48/GEOMEAN('61raw'!$C48:$BK48))</f>
        <v>-1.3377322472236974</v>
      </c>
      <c r="K48">
        <f>LN('61raw'!K48/GEOMEAN('61raw'!$C48:$BK48))</f>
        <v>-0.9894255529554816</v>
      </c>
      <c r="L48">
        <f>LN('61raw'!L48/GEOMEAN('61raw'!$C48:$BK48))</f>
        <v>0.41146760758556167</v>
      </c>
      <c r="M48">
        <f>LN('61raw'!M48/GEOMEAN('61raw'!$C48:$BK48))</f>
        <v>0.6771707733185675</v>
      </c>
      <c r="N48">
        <f>LN('61raw'!N48/GEOMEAN('61raw'!$C48:$BK48))</f>
        <v>0.5962017107849001</v>
      </c>
      <c r="O48">
        <f>LN('61raw'!O48/GEOMEAN('61raw'!$C48:$BK48))</f>
        <v>0.6081779018316158</v>
      </c>
      <c r="P48">
        <f>LN('61raw'!P48/GEOMEAN('61raw'!$C48:$BK48))</f>
        <v>-0.13375944289776148</v>
      </c>
      <c r="Q48">
        <f>LN('61raw'!Q48/GEOMEAN('61raw'!$C48:$BK48))</f>
        <v>-1.3441631375539878</v>
      </c>
      <c r="R48">
        <f>LN('61raw'!R48/GEOMEAN('61raw'!$C48:$BK48))</f>
        <v>-0.8463247093148083</v>
      </c>
      <c r="S48">
        <f>LN('61raw'!S48/GEOMEAN('61raw'!$C48:$BK48))</f>
        <v>0.5847055456464738</v>
      </c>
      <c r="T48">
        <f>LN('61raw'!T48/GEOMEAN('61raw'!$C48:$BK48))</f>
        <v>0.4055041161887627</v>
      </c>
      <c r="U48">
        <f>LN('61raw'!U48/GEOMEAN('61raw'!$C48:$BK48))</f>
        <v>0.08938410841644837</v>
      </c>
      <c r="V48">
        <f>LN('61raw'!V48/GEOMEAN('61raw'!$C48:$BK48))</f>
        <v>0.41480650885107634</v>
      </c>
      <c r="W48">
        <f>LN('61raw'!W48/GEOMEAN('61raw'!$C48:$BK48))</f>
        <v>-1.106078006241579</v>
      </c>
      <c r="X48">
        <f>LN('61raw'!X48/GEOMEAN('61raw'!$C48:$BK48))</f>
        <v>-0.20688170772672398</v>
      </c>
      <c r="Y48">
        <f>LN('61raw'!Y48/GEOMEAN('61raw'!$C48:$BK48))</f>
        <v>-1.0092281802516614</v>
      </c>
      <c r="Z48">
        <f>LN('61raw'!Z48/GEOMEAN('61raw'!$C48:$BK48))</f>
        <v>-0.316080999691716</v>
      </c>
      <c r="AA48">
        <f>LN('61raw'!AA48/GEOMEAN('61raw'!$C48:$BK48))</f>
        <v>-1.2715924447191524</v>
      </c>
      <c r="AB48">
        <f>LN('61raw'!AB48/GEOMEAN('61raw'!$C48:$BK48))</f>
        <v>-1.4947359960333622</v>
      </c>
      <c r="AC48">
        <f>LN('61raw'!AC48/GEOMEAN('61raw'!$C48:$BK48))</f>
        <v>-0.8661273366109881</v>
      </c>
      <c r="AD48">
        <f>LN('61raw'!AD48/GEOMEAN('61raw'!$C48:$BK48))</f>
        <v>-0.20688170772672398</v>
      </c>
      <c r="AE48">
        <f>LN('61raw'!AE48/GEOMEAN('61raw'!$C48:$BK48))</f>
        <v>0.5529568473318935</v>
      </c>
      <c r="AF48">
        <f>LN('61raw'!AF48/GEOMEAN('61raw'!$C48:$BK48))</f>
        <v>0.7190178832540678</v>
      </c>
      <c r="AG48">
        <f>LN('61raw'!AG48/GEOMEAN('61raw'!$C48:$BK48))</f>
        <v>-1.3769529603769788</v>
      </c>
      <c r="AH48">
        <f>LN('61raw'!AH48/GEOMEAN('61raw'!$C48:$BK48))</f>
        <v>-0.20688170772672398</v>
      </c>
      <c r="AI48">
        <f>LN('61raw'!AI48/GEOMEAN('61raw'!$C48:$BK48))</f>
        <v>-1.7824180684851432</v>
      </c>
      <c r="AJ48">
        <f>LN('61raw'!AJ48/GEOMEAN('61raw'!$C48:$BK48))</f>
        <v>-1.7496282456621521</v>
      </c>
      <c r="AK48">
        <f>LN('61raw'!AK48/GEOMEAN('61raw'!$C48:$BK48))</f>
        <v>-2.4755652490450886</v>
      </c>
      <c r="AL48">
        <f>LN('61raw'!AL48/GEOMEAN('61raw'!$C48:$BK48))</f>
        <v>-2.1878831765933073</v>
      </c>
      <c r="AM48">
        <f>LN('61raw'!AM48/GEOMEAN('61raw'!$C48:$BK48))</f>
        <v>1.3886670925467093</v>
      </c>
      <c r="AN48">
        <f>LN('61raw'!AN48/GEOMEAN('61raw'!$C48:$BK48))</f>
        <v>0.11470191640073818</v>
      </c>
      <c r="AO48">
        <f>LN('61raw'!AO48/GEOMEAN('61raw'!$C48:$BK48))</f>
        <v>0.674317704336161</v>
      </c>
      <c r="AP48">
        <f>LN('61raw'!AP48/GEOMEAN('61raw'!$C48:$BK48))</f>
        <v>1.0005334407901847</v>
      </c>
      <c r="AQ48">
        <f>LN('61raw'!AQ48/GEOMEAN('61raw'!$C48:$BK48))</f>
        <v>-0.25274512451990533</v>
      </c>
      <c r="AR48">
        <f>LN('61raw'!AR48/GEOMEAN('61raw'!$C48:$BK48))</f>
        <v>-0.15645085409983206</v>
      </c>
      <c r="AS48">
        <f>LN('61raw'!AS48/GEOMEAN('61raw'!$C48:$BK48))</f>
        <v>-0.4171771165630848</v>
      </c>
      <c r="AT48">
        <f>LN('61raw'!AT48/GEOMEAN('61raw'!$C48:$BK48))</f>
        <v>0.7825312889763937</v>
      </c>
      <c r="AU48">
        <f>LN('61raw'!AU48/GEOMEAN('61raw'!$C48:$BK48))</f>
        <v>1.4094290839951382</v>
      </c>
      <c r="AV48">
        <f>LN('61raw'!AV48/GEOMEAN('61raw'!$C48:$BK48))</f>
        <v>0.08938410841644837</v>
      </c>
      <c r="AW48">
        <f>LN('61raw'!AW48/GEOMEAN('61raw'!$C48:$BK48))</f>
        <v>0.009341400742911921</v>
      </c>
      <c r="AX48">
        <f>LN('61raw'!AX48/GEOMEAN('61raw'!$C48:$BK48))</f>
        <v>0.8684737187771184</v>
      </c>
      <c r="AY48">
        <f>LN('61raw'!AY48/GEOMEAN('61raw'!$C48:$BK48))</f>
        <v>1.0107899409573737</v>
      </c>
      <c r="AZ48">
        <f>LN('61raw'!AZ48/GEOMEAN('61raw'!$C48:$BK48))</f>
        <v>-0.4171771165630848</v>
      </c>
      <c r="BA48">
        <f>LN('61raw'!BA48/GEOMEAN('61raw'!$C48:$BK48))</f>
        <v>-0.15645085409983206</v>
      </c>
      <c r="BB48">
        <f>LN('61raw'!BB48/GEOMEAN('61raw'!$C48:$BK48))</f>
        <v>-0.5884956000127085</v>
      </c>
      <c r="BC48">
        <f>LN('61raw'!BC48/GEOMEAN('61raw'!$C48:$BK48))</f>
        <v>1.423034736050917</v>
      </c>
      <c r="BD48">
        <f>LN('61raw'!BD48/GEOMEAN('61raw'!$C48:$BK48))</f>
        <v>1.1263028280792182</v>
      </c>
      <c r="BE48">
        <f>LN('61raw'!BE48/GEOMEAN('61raw'!$C48:$BK48))</f>
        <v>-0.07766997624671786</v>
      </c>
      <c r="BF48">
        <f>LN('61raw'!BF48/GEOMEAN('61raw'!$C48:$BK48))</f>
        <v>-0.17298015605104275</v>
      </c>
      <c r="BG48">
        <f>LN('61raw'!BG48/GEOMEAN('61raw'!$C48:$BK48))</f>
        <v>0.7298875554909716</v>
      </c>
      <c r="BH48">
        <f>LN('61raw'!BH48/GEOMEAN('61raw'!$C48:$BK48))</f>
        <v>-1.0892708879251978</v>
      </c>
      <c r="BI48">
        <f>LN('61raw'!BI48/GEOMEAN('61raw'!$C48:$BK48))</f>
        <v>-0.3553017128449974</v>
      </c>
      <c r="BJ48">
        <f>LN('61raw'!BJ48/GEOMEAN('61raw'!$C48:$BK48))</f>
        <v>0.7433105758231124</v>
      </c>
      <c r="BK48">
        <f>LN('61raw'!BK48/GEOMEAN('61raw'!$C48:$BK48))</f>
        <v>-0.5392245510059257</v>
      </c>
    </row>
    <row r="49" spans="1:63" ht="12.75">
      <c r="A49" t="str">
        <f>'61raw'!A49</f>
        <v>BMOC 96-0510-118(#003)</v>
      </c>
      <c r="B49">
        <f>'61raw'!B49</f>
        <v>2</v>
      </c>
      <c r="C49">
        <f>LN('61raw'!C49/GEOMEAN('61raw'!$C49:$BK49))</f>
        <v>2.185922689579107</v>
      </c>
      <c r="D49">
        <f>LN('61raw'!D49/GEOMEAN('61raw'!$C49:$BK49))</f>
        <v>2.050377197582883</v>
      </c>
      <c r="E49">
        <f>LN('61raw'!E49/GEOMEAN('61raw'!$C49:$BK49))</f>
        <v>0.885073534416101</v>
      </c>
      <c r="F49">
        <f>LN('61raw'!F49/GEOMEAN('61raw'!$C49:$BK49))</f>
        <v>1.6121222666517276</v>
      </c>
      <c r="G49">
        <f>LN('61raw'!G49/GEOMEAN('61raw'!$C49:$BK49))</f>
        <v>1.8808763292179898</v>
      </c>
      <c r="H49">
        <f>LN('61raw'!H49/GEOMEAN('61raw'!$C49:$BK49))</f>
        <v>1.346419100918722</v>
      </c>
      <c r="I49">
        <f>LN('61raw'!I49/GEOMEAN('61raw'!$C49:$BK49))</f>
        <v>-1.3035672992287268</v>
      </c>
      <c r="J49">
        <f>LN('61raw'!J49/GEOMEAN('61raw'!$C49:$BK49))</f>
        <v>-1.565931563696218</v>
      </c>
      <c r="K49">
        <f>LN('61raw'!K49/GEOMEAN('61raw'!$C49:$BK49))</f>
        <v>-0.9781448987940989</v>
      </c>
      <c r="L49">
        <f>LN('61raw'!L49/GEOMEAN('61raw'!$C49:$BK49))</f>
        <v>0.37997858535909546</v>
      </c>
      <c r="M49">
        <f>LN('61raw'!M49/GEOMEAN('61raw'!$C49:$BK49))</f>
        <v>0.7949224374218037</v>
      </c>
      <c r="N49">
        <f>LN('61raw'!N49/GEOMEAN('61raw'!$C49:$BK49))</f>
        <v>0.513509977983618</v>
      </c>
      <c r="O49">
        <f>LN('61raw'!O49/GEOMEAN('61raw'!$C49:$BK49))</f>
        <v>0.6088201577879429</v>
      </c>
      <c r="P49">
        <f>LN('61raw'!P49/GEOMEAN('61raw'!$C49:$BK49))</f>
        <v>-0.17963720257632737</v>
      </c>
      <c r="Q49">
        <f>LN('61raw'!Q49/GEOMEAN('61raw'!$C49:$BK49))</f>
        <v>-1.0551059399302272</v>
      </c>
      <c r="R49">
        <f>LN('61raw'!R49/GEOMEAN('61raw'!$C49:$BK49))</f>
        <v>-0.5755328596683411</v>
      </c>
      <c r="S49">
        <f>LN('61raw'!S49/GEOMEAN('61raw'!$C49:$BK49))</f>
        <v>0.5619948452494422</v>
      </c>
      <c r="T49">
        <f>LN('61raw'!T49/GEOMEAN('61raw'!$C49:$BK49))</f>
        <v>0.4403877131546553</v>
      </c>
      <c r="U49">
        <f>LN('61raw'!U49/GEOMEAN('61raw'!$C49:$BK49))</f>
        <v>0.08124667672072948</v>
      </c>
      <c r="V49">
        <f>LN('61raw'!V49/GEOMEAN('61raw'!$C49:$BK49))</f>
        <v>0.4106392377538806</v>
      </c>
      <c r="W49">
        <f>LN('61raw'!W49/GEOMEAN('61raw'!$C49:$BK49))</f>
        <v>-1.0173656119473802</v>
      </c>
      <c r="X49">
        <f>LN('61raw'!X49/GEOMEAN('61raw'!$C49:$BK49))</f>
        <v>0.06882415672217242</v>
      </c>
      <c r="Y49">
        <f>LN('61raw'!Y49/GEOMEAN('61raw'!$C49:$BK49))</f>
        <v>-1.1777082620225596</v>
      </c>
      <c r="Z49">
        <f>LN('61raw'!Z49/GEOMEAN('61raw'!$C49:$BK49))</f>
        <v>-0.15431939459203745</v>
      </c>
      <c r="AA49">
        <f>LN('61raw'!AA49/GEOMEAN('61raw'!$C49:$BK49))</f>
        <v>-1.0943266530835085</v>
      </c>
      <c r="AB49">
        <f>LN('61raw'!AB49/GEOMEAN('61raw'!$C49:$BK49))</f>
        <v>-1.2221600245933935</v>
      </c>
      <c r="AC49">
        <f>LN('61raw'!AC49/GEOMEAN('61raw'!$C49:$BK49))</f>
        <v>-0.8474665751519828</v>
      </c>
      <c r="AD49">
        <f>LN('61raw'!AD49/GEOMEAN('61raw'!$C49:$BK49))</f>
        <v>0.01753086233462186</v>
      </c>
      <c r="AE49">
        <f>LN('61raw'!AE49/GEOMEAN('61raw'!$C49:$BK49))</f>
        <v>0.5695994446346616</v>
      </c>
      <c r="AF49">
        <f>LN('61raw'!AF49/GEOMEAN('61raw'!$C49:$BK49))</f>
        <v>0.6840097958124057</v>
      </c>
      <c r="AG49">
        <f>LN('61raw'!AG49/GEOMEAN('61raw'!$C49:$BK49))</f>
        <v>-1.3174702043977182</v>
      </c>
      <c r="AH49">
        <f>LN('61raw'!AH49/GEOMEAN('61raw'!$C49:$BK49))</f>
        <v>-0.21885791572960867</v>
      </c>
      <c r="AI49">
        <f>LN('61raw'!AI49/GEOMEAN('61raw'!$C49:$BK49))</f>
        <v>-2.0106173849576634</v>
      </c>
      <c r="AJ49">
        <f>LN('61raw'!AJ49/GEOMEAN('61raw'!$C49:$BK49))</f>
        <v>-1.828295828163709</v>
      </c>
      <c r="AK49">
        <f>LN('61raw'!AK49/GEOMEAN('61raw'!$C49:$BK49))</f>
        <v>-2.2337609362718736</v>
      </c>
      <c r="AL49">
        <f>LN('61raw'!AL49/GEOMEAN('61raw'!$C49:$BK49))</f>
        <v>-2.2337609362718736</v>
      </c>
      <c r="AM49">
        <f>LN('61raw'!AM49/GEOMEAN('61raw'!$C49:$BK49))</f>
        <v>1.3972245394231602</v>
      </c>
      <c r="AN49">
        <f>LN('61raw'!AN49/GEOMEAN('61raw'!$C49:$BK49))</f>
        <v>0.04350634873788253</v>
      </c>
      <c r="AO49">
        <f>LN('61raw'!AO49/GEOMEAN('61raw'!$C49:$BK49))</f>
        <v>0.5230794289997687</v>
      </c>
      <c r="AP49">
        <f>LN('61raw'!AP49/GEOMEAN('61raw'!$C49:$BK49))</f>
        <v>0.8781036451028753</v>
      </c>
      <c r="AQ49">
        <f>LN('61raw'!AQ49/GEOMEAN('61raw'!$C49:$BK49))</f>
        <v>-0.25275946740529</v>
      </c>
      <c r="AR49">
        <f>LN('61raw'!AR49/GEOMEAN('61raw'!$C49:$BK49))</f>
        <v>-0.18606809290661777</v>
      </c>
      <c r="AS49">
        <f>LN('61raw'!AS49/GEOMEAN('61raw'!$C49:$BK49))</f>
        <v>-0.40117947252356323</v>
      </c>
      <c r="AT49">
        <f>LN('61raw'!AT49/GEOMEAN('61raw'!$C49:$BK49))</f>
        <v>0.6840097958124057</v>
      </c>
      <c r="AU49">
        <f>LN('61raw'!AU49/GEOMEAN('61raw'!$C49:$BK49))</f>
        <v>1.383891008553695</v>
      </c>
      <c r="AV49">
        <f>LN('61raw'!AV49/GEOMEAN('61raw'!$C49:$BK49))</f>
        <v>-0.009137384747539593</v>
      </c>
      <c r="AW49">
        <f>LN('61raw'!AW49/GEOMEAN('61raw'!$C49:$BK49))</f>
        <v>-0.06470723590235028</v>
      </c>
      <c r="AX49">
        <f>LN('61raw'!AX49/GEOMEAN('61raw'!$C49:$BK49))</f>
        <v>0.5388277859679078</v>
      </c>
      <c r="AY49">
        <f>LN('61raw'!AY49/GEOMEAN('61raw'!$C49:$BK49))</f>
        <v>0.8572815170864425</v>
      </c>
      <c r="AZ49">
        <f>LN('61raw'!AZ49/GEOMEAN('61raw'!$C49:$BK49))</f>
        <v>-0.3242184313874349</v>
      </c>
      <c r="BA49">
        <f>LN('61raw'!BA49/GEOMEAN('61raw'!$C49:$BK49))</f>
        <v>-0.21885791572960867</v>
      </c>
      <c r="BB49">
        <f>LN('61raw'!BB49/GEOMEAN('61raw'!$C49:$BK49))</f>
        <v>-0.40117947252356323</v>
      </c>
      <c r="BC49">
        <f>LN('61raw'!BC49/GEOMEAN('61raw'!$C49:$BK49))</f>
        <v>1.204067934995257</v>
      </c>
      <c r="BD49">
        <f>LN('61raw'!BD49/GEOMEAN('61raw'!$C49:$BK49))</f>
        <v>1.2082584399105372</v>
      </c>
      <c r="BE49">
        <f>LN('61raw'!BE49/GEOMEAN('61raw'!$C49:$BK49))</f>
        <v>-0.15431939459203745</v>
      </c>
      <c r="BF49">
        <f>LN('61raw'!BF49/GEOMEAN('61raw'!$C49:$BK49))</f>
        <v>-0.2701512101171592</v>
      </c>
      <c r="BG49">
        <f>LN('61raw'!BG49/GEOMEAN('61raw'!$C49:$BK49))</f>
        <v>0.5243027386923259</v>
      </c>
      <c r="BH49">
        <f>LN('61raw'!BH49/GEOMEAN('61raw'!$C49:$BK49))</f>
        <v>-0.879215273466563</v>
      </c>
      <c r="BI49">
        <f>LN('61raw'!BI49/GEOMEAN('61raw'!$C49:$BK49))</f>
        <v>-0.38137684522738347</v>
      </c>
      <c r="BJ49">
        <f>LN('61raw'!BJ49/GEOMEAN('61raw'!$C49:$BK49))</f>
        <v>0.7743938572806748</v>
      </c>
      <c r="BK49">
        <f>LN('61raw'!BK49/GEOMEAN('61raw'!$C49:$BK49))</f>
        <v>-0.5520023622581469</v>
      </c>
    </row>
    <row r="50" spans="1:63" ht="12.75">
      <c r="A50" t="str">
        <f>'61raw'!A50</f>
        <v>BMOC 96-0510-118(#004)</v>
      </c>
      <c r="B50">
        <f>'61raw'!B50</f>
        <v>2</v>
      </c>
      <c r="C50">
        <f>LN('61raw'!C50/GEOMEAN('61raw'!$C50:$BK50))</f>
        <v>2.2177544588526032</v>
      </c>
      <c r="D50">
        <f>LN('61raw'!D50/GEOMEAN('61raw'!$C50:$BK50))</f>
        <v>2.1081922563410767</v>
      </c>
      <c r="E50">
        <f>LN('61raw'!E50/GEOMEAN('61raw'!$C50:$BK50))</f>
        <v>0.8124119027620178</v>
      </c>
      <c r="F50">
        <f>LN('61raw'!F50/GEOMEAN('61raw'!$C50:$BK50))</f>
        <v>1.5706983854929246</v>
      </c>
      <c r="G50">
        <f>LN('61raw'!G50/GEOMEAN('61raw'!$C50:$BK50))</f>
        <v>1.9174139895288984</v>
      </c>
      <c r="H50">
        <f>LN('61raw'!H50/GEOMEAN('61raw'!$C50:$BK50))</f>
        <v>1.2860148160374</v>
      </c>
      <c r="I50">
        <f>LN('61raw'!I50/GEOMEAN('61raw'!$C50:$BK50))</f>
        <v>-1.1929216667640965</v>
      </c>
      <c r="J50">
        <f>LN('61raw'!J50/GEOMEAN('61raw'!$C50:$BK50))</f>
        <v>-1.5293939033853092</v>
      </c>
      <c r="K50">
        <f>LN('61raw'!K50/GEOMEAN('61raw'!$C50:$BK50))</f>
        <v>-1.0225763010168571</v>
      </c>
      <c r="L50">
        <f>LN('61raw'!L50/GEOMEAN('61raw'!$C50:$BK50))</f>
        <v>0.35767574564707055</v>
      </c>
      <c r="M50">
        <f>LN('61raw'!M50/GEOMEAN('61raw'!$C50:$BK50))</f>
        <v>0.7323691950884812</v>
      </c>
      <c r="N50">
        <f>LN('61raw'!N50/GEOMEAN('61raw'!$C50:$BK50))</f>
        <v>0.5374688560876665</v>
      </c>
      <c r="O50">
        <f>LN('61raw'!O50/GEOMEAN('61raw'!$C50:$BK50))</f>
        <v>0.6223682998741529</v>
      </c>
      <c r="P50">
        <f>LN('61raw'!P50/GEOMEAN('61raw'!$C50:$BK50))</f>
        <v>-0.0033375998902598573</v>
      </c>
      <c r="Q50">
        <f>LN('61raw'!Q50/GEOMEAN('61raw'!$C50:$BK50))</f>
        <v>-1.0939348907749769</v>
      </c>
      <c r="R50">
        <f>LN('61raw'!R50/GEOMEAN('61raw'!$C50:$BK50))</f>
        <v>-0.7503042930246391</v>
      </c>
      <c r="S50">
        <f>LN('61raw'!S50/GEOMEAN('61raw'!$C50:$BK50))</f>
        <v>0.5191257279559405</v>
      </c>
      <c r="T50">
        <f>LN('61raw'!T50/GEOMEAN('61raw'!$C50:$BK50))</f>
        <v>0.3285053683472908</v>
      </c>
      <c r="U50">
        <f>LN('61raw'!U50/GEOMEAN('61raw'!$C50:$BK50))</f>
        <v>0.027400275563369138</v>
      </c>
      <c r="V50">
        <f>LN('61raw'!V50/GEOMEAN('61raw'!$C50:$BK50))</f>
        <v>0.3483079956434704</v>
      </c>
      <c r="W50">
        <f>LN('61raw'!W50/GEOMEAN('61raw'!$C50:$BK50))</f>
        <v>-1.5040760954010193</v>
      </c>
      <c r="X50">
        <f>LN('61raw'!X50/GEOMEAN('61raw'!$C50:$BK50))</f>
        <v>-0.23361354980625038</v>
      </c>
      <c r="Y50">
        <f>LN('61raw'!Y50/GEOMEAN('61raw'!$C50:$BK50))</f>
        <v>-1.0577889927725999</v>
      </c>
      <c r="Z50">
        <f>LN('61raw'!Z50/GEOMEAN('61raw'!$C50:$BK50))</f>
        <v>-0.26933163240832964</v>
      </c>
      <c r="AA50">
        <f>LN('61raw'!AA50/GEOMEAN('61raw'!$C50:$BK50))</f>
        <v>-0.9957536018531472</v>
      </c>
      <c r="AB50">
        <f>LN('61raw'!AB50/GEOMEAN('61raw'!$C50:$BK50))</f>
        <v>-1.1856223642824848</v>
      </c>
      <c r="AC50">
        <f>LN('61raw'!AC50/GEOMEAN('61raw'!$C50:$BK50))</f>
        <v>-0.7801572561743204</v>
      </c>
      <c r="AD50">
        <f>LN('61raw'!AD50/GEOMEAN('61raw'!$C50:$BK50))</f>
        <v>-0.149530432595709</v>
      </c>
      <c r="AE50">
        <f>LN('61raw'!AE50/GEOMEAN('61raw'!$C50:$BK50))</f>
        <v>0.5596170893106773</v>
      </c>
      <c r="AF50">
        <f>LN('61raw'!AF50/GEOMEAN('61raw'!$C50:$BK50))</f>
        <v>0.7339704764554552</v>
      </c>
      <c r="AG50">
        <f>LN('61raw'!AG50/GEOMEAN('61raw'!$C50:$BK50))</f>
        <v>-1.386293059744636</v>
      </c>
      <c r="AH50">
        <f>LN('61raw'!AH50/GEOMEAN('61raw'!$C50:$BK50))</f>
        <v>-0.21622180709438124</v>
      </c>
      <c r="AI50">
        <f>LN('61raw'!AI50/GEOMEAN('61raw'!$C50:$BK50))</f>
        <v>-1.7917581678528003</v>
      </c>
      <c r="AJ50">
        <f>LN('61raw'!AJ50/GEOMEAN('61raw'!$C50:$BK50))</f>
        <v>-1.542297308221217</v>
      </c>
      <c r="AK50">
        <f>LN('61raw'!AK50/GEOMEAN('61raw'!$C50:$BK50))</f>
        <v>-1.974079724646755</v>
      </c>
      <c r="AL50">
        <f>LN('61raw'!AL50/GEOMEAN('61raw'!$C50:$BK50))</f>
        <v>-1.974079724646755</v>
      </c>
      <c r="AM50">
        <f>LN('61raw'!AM50/GEOMEAN('61raw'!$C50:$BK50))</f>
        <v>1.3862956624951455</v>
      </c>
      <c r="AN50">
        <f>LN('61raw'!AN50/GEOMEAN('61raw'!$C50:$BK50))</f>
        <v>0.1300544296234525</v>
      </c>
      <c r="AO50">
        <f>LN('61raw'!AO50/GEOMEAN('61raw'!$C50:$BK50))</f>
        <v>0.5596170893106773</v>
      </c>
      <c r="AP50">
        <f>LN('61raw'!AP50/GEOMEAN('61raw'!$C50:$BK50))</f>
        <v>0.938270939968185</v>
      </c>
      <c r="AQ50">
        <f>LN('61raw'!AQ50/GEOMEAN('61raw'!$C50:$BK50))</f>
        <v>-0.2876807710765262</v>
      </c>
      <c r="AR50">
        <f>LN('61raw'!AR50/GEOMEAN('61raw'!$C50:$BK50))</f>
        <v>-0.19912737373508113</v>
      </c>
      <c r="AS50">
        <f>LN('61raw'!AS50/GEOMEAN('61raw'!$C50:$BK50))</f>
        <v>-0.5630927509364928</v>
      </c>
      <c r="AT50">
        <f>LN('61raw'!AT50/GEOMEAN('61raw'!$C50:$BK50))</f>
        <v>0.7339704764554552</v>
      </c>
      <c r="AU50">
        <f>LN('61raw'!AU50/GEOMEAN('61raw'!$C50:$BK50))</f>
        <v>1.365242253297313</v>
      </c>
      <c r="AV50">
        <f>LN('61raw'!AV50/GEOMEAN('61raw'!$C50:$BK50))</f>
        <v>0.10536181703308103</v>
      </c>
      <c r="AW50">
        <f>LN('61raw'!AW50/GEOMEAN('61raw'!$C50:$BK50))</f>
        <v>-0.05715711246469383</v>
      </c>
      <c r="AX50">
        <f>LN('61raw'!AX50/GEOMEAN('61raw'!$C50:$BK50))</f>
        <v>0.6505888675164041</v>
      </c>
      <c r="AY50">
        <f>LN('61raw'!AY50/GEOMEAN('61raw'!$C50:$BK50))</f>
        <v>1.0116022130537345</v>
      </c>
      <c r="AZ50">
        <f>LN('61raw'!AZ50/GEOMEAN('61raw'!$C50:$BK50))</f>
        <v>-0.3063729040886787</v>
      </c>
      <c r="BA50">
        <f>LN('61raw'!BA50/GEOMEAN('61raw'!$C50:$BK50))</f>
        <v>-0.19912737373508113</v>
      </c>
      <c r="BB50">
        <f>LN('61raw'!BB50/GEOMEAN('61raw'!$C50:$BK50))</f>
        <v>-0.5630927509364928</v>
      </c>
      <c r="BC50">
        <f>LN('61raw'!BC50/GEOMEAN('61raw'!$C50:$BK50))</f>
        <v>1.2762947672808167</v>
      </c>
      <c r="BD50">
        <f>LN('61raw'!BD50/GEOMEAN('61raw'!$C50:$BK50))</f>
        <v>1.1700725540255095</v>
      </c>
      <c r="BE50">
        <f>LN('61raw'!BE50/GEOMEAN('61raw'!$C50:$BK50))</f>
        <v>-0.08701007561437504</v>
      </c>
      <c r="BF50">
        <f>LN('61raw'!BF50/GEOMEAN('61raw'!$C50:$BK50))</f>
        <v>-0.18232025541869995</v>
      </c>
      <c r="BG50">
        <f>LN('61raw'!BG50/GEOMEAN('61raw'!$C50:$BK50))</f>
        <v>0.7472157032054757</v>
      </c>
      <c r="BH50">
        <f>LN('61raw'!BH50/GEOMEAN('61raw'!$C50:$BK50))</f>
        <v>-1.1587149113625603</v>
      </c>
      <c r="BI50">
        <f>LN('61raw'!BI50/GEOMEAN('61raw'!$C50:$BK50))</f>
        <v>-0.5154647019472381</v>
      </c>
      <c r="BJ50">
        <f>LN('61raw'!BJ50/GEOMEAN('61raw'!$C50:$BK50))</f>
        <v>0.5108269251412454</v>
      </c>
      <c r="BK50">
        <f>LN('61raw'!BK50/GEOMEAN('61raw'!$C50:$BK50))</f>
        <v>-0.4924751837225394</v>
      </c>
    </row>
    <row r="51" spans="1:63" ht="12.75">
      <c r="A51" t="str">
        <f>'61raw'!A51</f>
        <v>BMOC 96-0510-118(#005)</v>
      </c>
      <c r="B51">
        <f>'61raw'!B51</f>
        <v>2</v>
      </c>
      <c r="C51">
        <f>LN('61raw'!C51/GEOMEAN('61raw'!$C51:$BK51))</f>
        <v>2.1891880206463896</v>
      </c>
      <c r="D51">
        <f>LN('61raw'!D51/GEOMEAN('61raw'!$C51:$BK51))</f>
        <v>2.0508927126089254</v>
      </c>
      <c r="E51">
        <f>LN('61raw'!E51/GEOMEAN('61raw'!$C51:$BK51))</f>
        <v>0.9295521728632598</v>
      </c>
      <c r="F51">
        <f>LN('61raw'!F51/GEOMEAN('61raw'!$C51:$BK51))</f>
        <v>1.596496981029181</v>
      </c>
      <c r="G51">
        <f>LN('61raw'!G51/GEOMEAN('61raw'!$C51:$BK51))</f>
        <v>1.9628593631236027</v>
      </c>
      <c r="H51">
        <f>LN('61raw'!H51/GEOMEAN('61raw'!$C51:$BK51))</f>
        <v>1.3117604188071568</v>
      </c>
      <c r="I51">
        <f>LN('61raw'!I51/GEOMEAN('61raw'!$C51:$BK51))</f>
        <v>-1.4608283034326244</v>
      </c>
      <c r="J51">
        <f>LN('61raw'!J51/GEOMEAN('61raw'!$C51:$BK51))</f>
        <v>-1.654984317873582</v>
      </c>
      <c r="K51">
        <f>LN('61raw'!K51/GEOMEAN('61raw'!$C51:$BK51))</f>
        <v>-1.014635322880607</v>
      </c>
      <c r="L51">
        <f>LN('61raw'!L51/GEOMEAN('61raw'!$C51:$BK51))</f>
        <v>0.4800270749610649</v>
      </c>
      <c r="M51">
        <f>LN('61raw'!M51/GEOMEAN('61raw'!$C51:$BK51))</f>
        <v>0.7811321677449865</v>
      </c>
      <c r="N51">
        <f>LN('61raw'!N51/GEOMEAN('61raw'!$C51:$BK51))</f>
        <v>0.45262810077295035</v>
      </c>
      <c r="O51">
        <f>LN('61raw'!O51/GEOMEAN('61raw'!$C51:$BK51))</f>
        <v>0.6757716520871602</v>
      </c>
      <c r="P51">
        <f>LN('61raw'!P51/GEOMEAN('61raw'!$C51:$BK51))</f>
        <v>-0.10075713741183616</v>
      </c>
      <c r="Q51">
        <f>LN('61raw'!Q51/GEOMEAN('61raw'!$C51:$BK51))</f>
        <v>-1.0659773965662334</v>
      </c>
      <c r="R51">
        <f>LN('61raw'!R51/GEOMEAN('61raw'!$C51:$BK51))</f>
        <v>-0.8675264578423952</v>
      </c>
      <c r="S51">
        <f>LN('61raw'!S51/GEOMEAN('61raw'!$C51:$BK51))</f>
        <v>0.5187679032774954</v>
      </c>
      <c r="T51">
        <f>LN('61raw'!T51/GEOMEAN('61raw'!$C51:$BK51))</f>
        <v>0.3562489737797205</v>
      </c>
      <c r="U51">
        <f>LN('61raw'!U51/GEOMEAN('61raw'!$C51:$BK51))</f>
        <v>0.09564785993061006</v>
      </c>
      <c r="V51">
        <f>LN('61raw'!V51/GEOMEAN('61raw'!$C51:$BK51))</f>
        <v>0.34639667733670876</v>
      </c>
      <c r="W51">
        <f>LN('61raw'!W51/GEOMEAN('61raw'!$C51:$BK51))</f>
        <v>-1.0498480146363498</v>
      </c>
      <c r="X51">
        <f>LN('61raw'!X51/GEOMEAN('61raw'!$C51:$BK51))</f>
        <v>-0.10984075614487883</v>
      </c>
      <c r="Y51">
        <f>LN('61raw'!Y51/GEOMEAN('61raw'!$C51:$BK51))</f>
        <v>-1.2242014017811276</v>
      </c>
      <c r="Z51">
        <f>LN('61raw'!Z51/GEOMEAN('61raw'!$C51:$BK51))</f>
        <v>-0.16442894642928182</v>
      </c>
      <c r="AA51">
        <f>LN('61raw'!AA51/GEOMEAN('61raw'!$C51:$BK51))</f>
        <v>-1.090670009156605</v>
      </c>
      <c r="AB51">
        <f>LN('61raw'!AB51/GEOMEAN('61raw'!$C51:$BK51))</f>
        <v>-1.7037744820430138</v>
      </c>
      <c r="AC51">
        <f>LN('61raw'!AC51/GEOMEAN('61raw'!$C51:$BK51))</f>
        <v>-0.8347366350194043</v>
      </c>
      <c r="AD51">
        <f>LN('61raw'!AD51/GEOMEAN('61raw'!$C51:$BK51))</f>
        <v>0.035341253699619074</v>
      </c>
      <c r="AE51">
        <f>LN('61raw'!AE51/GEOMEAN('61raw'!$C51:$BK51))</f>
        <v>0.5187679032774954</v>
      </c>
      <c r="AF51">
        <f>LN('61raw'!AF51/GEOMEAN('61raw'!$C51:$BK51))</f>
        <v>0.6913196684756449</v>
      </c>
      <c r="AG51">
        <f>LN('61raw'!AG51/GEOMEAN('61raw'!$C51:$BK51))</f>
        <v>-1.3783520816083858</v>
      </c>
      <c r="AH51">
        <f>LN('61raw'!AH51/GEOMEAN('61raw'!$C51:$BK51))</f>
        <v>-0.3174801209231232</v>
      </c>
      <c r="AI51">
        <f>LN('61raw'!AI51/GEOMEAN('61raw'!$C51:$BK51))</f>
        <v>-1.7838171897165505</v>
      </c>
      <c r="AJ51">
        <f>LN('61raw'!AJ51/GEOMEAN('61raw'!$C51:$BK51))</f>
        <v>-1.7838171897165505</v>
      </c>
      <c r="AK51">
        <f>LN('61raw'!AK51/GEOMEAN('61raw'!$C51:$BK51))</f>
        <v>-2.1892822978247146</v>
      </c>
      <c r="AL51">
        <f>LN('61raw'!AL51/GEOMEAN('61raw'!$C51:$BK51))</f>
        <v>-1.966138746510505</v>
      </c>
      <c r="AM51">
        <f>LN('61raw'!AM51/GEOMEAN('61raw'!$C51:$BK51))</f>
        <v>1.401157083475969</v>
      </c>
      <c r="AN51">
        <f>LN('61raw'!AN51/GEOMEAN('61raw'!$C51:$BK51))</f>
        <v>0.11330279516933091</v>
      </c>
      <c r="AO51">
        <f>LN('61raw'!AO51/GEOMEAN('61raw'!$C51:$BK51))</f>
        <v>0.6064734836966009</v>
      </c>
      <c r="AP51">
        <f>LN('61raw'!AP51/GEOMEAN('61raw'!$C51:$BK51))</f>
        <v>0.9939663494003348</v>
      </c>
      <c r="AQ51">
        <f>LN('61raw'!AQ51/GEOMEAN('61raw'!$C51:$BK51))</f>
        <v>-0.20828082895813133</v>
      </c>
      <c r="AR51">
        <f>LN('61raw'!AR51/GEOMEAN('61raw'!$C51:$BK51))</f>
        <v>-0.07906909747812506</v>
      </c>
      <c r="AS51">
        <f>LN('61raw'!AS51/GEOMEAN('61raw'!$C51:$BK51))</f>
        <v>-0.44008244301545557</v>
      </c>
      <c r="AT51">
        <f>LN('61raw'!AT51/GEOMEAN('61raw'!$C51:$BK51))</f>
        <v>0.7682287629090786</v>
      </c>
      <c r="AU51">
        <f>LN('61raw'!AU51/GEOMEAN('61raw'!$C51:$BK51))</f>
        <v>1.441703177870319</v>
      </c>
      <c r="AV51">
        <f>LN('61raw'!AV51/GEOMEAN('61raw'!$C51:$BK51))</f>
        <v>0.06200950078178046</v>
      </c>
      <c r="AW51">
        <f>LN('61raw'!AW51/GEOMEAN('61raw'!$C51:$BK51))</f>
        <v>-0.020228597455191594</v>
      </c>
      <c r="AX51">
        <f>LN('61raw'!AX51/GEOMEAN('61raw'!$C51:$BK51))</f>
        <v>0.6291159604463606</v>
      </c>
      <c r="AY51">
        <f>LN('61raw'!AY51/GEOMEAN('61raw'!$C51:$BK51))</f>
        <v>0.947168685746267</v>
      </c>
      <c r="AZ51">
        <f>LN('61raw'!AZ51/GEOMEAN('61raw'!$C51:$BK51))</f>
        <v>-0.2433721487694014</v>
      </c>
      <c r="BA51">
        <f>LN('61raw'!BA51/GEOMEAN('61raw'!$C51:$BK51))</f>
        <v>-0.06403122011358463</v>
      </c>
      <c r="BB51">
        <f>LN('61raw'!BB51/GEOMEAN('61raw'!$C51:$BK51))</f>
        <v>-0.5798443853906144</v>
      </c>
      <c r="BC51">
        <f>LN('61raw'!BC51/GEOMEAN('61raw'!$C51:$BK51))</f>
        <v>1.236607696427812</v>
      </c>
      <c r="BD51">
        <f>LN('61raw'!BD51/GEOMEAN('61raw'!$C51:$BK51))</f>
        <v>1.124903706847811</v>
      </c>
      <c r="BE51">
        <f>LN('61raw'!BE51/GEOMEAN('61raw'!$C51:$BK51))</f>
        <v>-0.14158945445945906</v>
      </c>
      <c r="BF51">
        <f>LN('61raw'!BF51/GEOMEAN('61raw'!$C51:$BK51))</f>
        <v>-0.20828082895813133</v>
      </c>
      <c r="BG51">
        <f>LN('61raw'!BG51/GEOMEAN('61raw'!$C51:$BK51))</f>
        <v>0.484866351601814</v>
      </c>
      <c r="BH51">
        <f>LN('61raw'!BH51/GEOMEAN('61raw'!$C51:$BK51))</f>
        <v>-1.0261314880190338</v>
      </c>
      <c r="BI51">
        <f>LN('61raw'!BI51/GEOMEAN('61raw'!$C51:$BK51))</f>
        <v>-0.2433721487694014</v>
      </c>
      <c r="BJ51">
        <f>LN('61raw'!BJ51/GEOMEAN('61raw'!$C51:$BK51))</f>
        <v>0.7682287629090786</v>
      </c>
      <c r="BK51">
        <f>LN('61raw'!BK51/GEOMEAN('61raw'!$C51:$BK51))</f>
        <v>-0.5551517728002429</v>
      </c>
    </row>
    <row r="52" spans="1:63" ht="12.75">
      <c r="A52" t="str">
        <f>'61raw'!A52</f>
        <v>BMOC 96-0510-118(#006)</v>
      </c>
      <c r="B52">
        <f>'61raw'!B52</f>
        <v>2</v>
      </c>
      <c r="C52">
        <f>LN('61raw'!C52/GEOMEAN('61raw'!$C52:$BK52))</f>
        <v>2.17017135560625</v>
      </c>
      <c r="D52">
        <f>LN('61raw'!D52/GEOMEAN('61raw'!$C52:$BK52))</f>
        <v>2.0631173594420904</v>
      </c>
      <c r="E52">
        <f>LN('61raw'!E52/GEOMEAN('61raw'!$C52:$BK52))</f>
        <v>0.7787879249788882</v>
      </c>
      <c r="F52">
        <f>LN('61raw'!F52/GEOMEAN('61raw'!$C52:$BK52))</f>
        <v>1.5020881437095208</v>
      </c>
      <c r="G52">
        <f>LN('61raw'!G52/GEOMEAN('61raw'!$C52:$BK52))</f>
        <v>1.7697695494546322</v>
      </c>
      <c r="H52">
        <f>LN('61raw'!H52/GEOMEAN('61raw'!$C52:$BK52))</f>
        <v>1.2372455632275627</v>
      </c>
      <c r="I52">
        <f>LN('61raw'!I52/GEOMEAN('61raw'!$C52:$BK52))</f>
        <v>-1.4082842808933134</v>
      </c>
      <c r="J52">
        <f>LN('61raw'!J52/GEOMEAN('61raw'!$C52:$BK52))</f>
        <v>-1.5035944606976381</v>
      </c>
      <c r="K52">
        <f>LN('61raw'!K52/GEOMEAN('61raw'!$C52:$BK52))</f>
        <v>-0.9967768583291863</v>
      </c>
      <c r="L52">
        <f>LN('61raw'!L52/GEOMEAN('61raw'!$C52:$BK52))</f>
        <v>0.4423156883576751</v>
      </c>
      <c r="M52">
        <f>LN('61raw'!M52/GEOMEAN('61raw'!$C52:$BK52))</f>
        <v>0.7371152285783199</v>
      </c>
      <c r="N52">
        <f>LN('61raw'!N52/GEOMEAN('61raw'!$C52:$BK52))</f>
        <v>0.4978855395124858</v>
      </c>
      <c r="O52">
        <f>LN('61raw'!O52/GEOMEAN('61raw'!$C52:$BK52))</f>
        <v>0.6364717027986326</v>
      </c>
      <c r="P52">
        <f>LN('61raw'!P52/GEOMEAN('61raw'!$C52:$BK52))</f>
        <v>-0.34044365089195733</v>
      </c>
      <c r="Q52">
        <f>LN('61raw'!Q52/GEOMEAN('61raw'!$C52:$BK52))</f>
        <v>-1.2551331013991385</v>
      </c>
      <c r="R52">
        <f>LN('61raw'!R52/GEOMEAN('61raw'!$C52:$BK52))</f>
        <v>-0.7423094749704748</v>
      </c>
      <c r="S52">
        <f>LN('61raw'!S52/GEOMEAN('61raw'!$C52:$BK52))</f>
        <v>0.5933217115054616</v>
      </c>
      <c r="T52">
        <f>LN('61raw'!T52/GEOMEAN('61raw'!$C52:$BK52))</f>
        <v>0.4853330734413659</v>
      </c>
      <c r="U52">
        <f>LN('61raw'!U52/GEOMEAN('61raw'!$C52:$BK52))</f>
        <v>0.10584345173646224</v>
      </c>
      <c r="V52">
        <f>LN('61raw'!V52/GEOMEAN('61raw'!$C52:$BK52))</f>
        <v>0.467633496341965</v>
      </c>
      <c r="W52">
        <f>LN('61raw'!W52/GEOMEAN('61raw'!$C52:$BK52))</f>
        <v>-1.0481189320148123</v>
      </c>
      <c r="X52">
        <f>LN('61raw'!X52/GEOMEAN('61raw'!$C52:$BK52))</f>
        <v>-0.13999151077981833</v>
      </c>
      <c r="Y52">
        <f>LN('61raw'!Y52/GEOMEAN('61raw'!$C52:$BK52))</f>
        <v>-1.072811544605184</v>
      </c>
      <c r="Z52">
        <f>LN('61raw'!Z52/GEOMEAN('61raw'!$C52:$BK52))</f>
        <v>-0.03135766977702285</v>
      </c>
      <c r="AA52">
        <f>LN('61raw'!AA52/GEOMEAN('61raw'!$C52:$BK52))</f>
        <v>-1.0319895500849288</v>
      </c>
      <c r="AB52">
        <f>LN('61raw'!AB52/GEOMEAN('61raw'!$C52:$BK52))</f>
        <v>-1.4782766527133484</v>
      </c>
      <c r="AC52">
        <f>LN('61raw'!AC52/GEOMEAN('61raw'!$C52:$BK52))</f>
        <v>-0.7543578134866492</v>
      </c>
      <c r="AD52">
        <f>LN('61raw'!AD52/GEOMEAN('61raw'!$C52:$BK52))</f>
        <v>-0.0023701329037704956</v>
      </c>
      <c r="AE52">
        <f>LN('61raw'!AE52/GEOMEAN('61raw'!$C52:$BK52))</f>
        <v>0.5198192495125352</v>
      </c>
      <c r="AF52">
        <f>LN('61raw'!AF52/GEOMEAN('61raw'!$C52:$BK52))</f>
        <v>0.6907770476561748</v>
      </c>
      <c r="AG52">
        <f>LN('61raw'!AG52/GEOMEAN('61raw'!$C52:$BK52))</f>
        <v>-1.4782766527133484</v>
      </c>
      <c r="AH52">
        <f>LN('61raw'!AH52/GEOMEAN('61raw'!$C52:$BK52))</f>
        <v>-0.2618813283888551</v>
      </c>
      <c r="AI52">
        <f>LN('61raw'!AI52/GEOMEAN('61raw'!$C52:$BK52))</f>
        <v>-1.6859160174915928</v>
      </c>
      <c r="AJ52">
        <f>LN('61raw'!AJ52/GEOMEAN('61raw'!$C52:$BK52))</f>
        <v>-1.9090595688058025</v>
      </c>
      <c r="AK52">
        <f>LN('61raw'!AK52/GEOMEAN('61raw'!$C52:$BK52))</f>
        <v>-2.3945673845875035</v>
      </c>
      <c r="AL52">
        <f>LN('61raw'!AL52/GEOMEAN('61raw'!$C52:$BK52))</f>
        <v>-2.171423833273294</v>
      </c>
      <c r="AM52">
        <f>LN('61raw'!AM52/GEOMEAN('61raw'!$C52:$BK52))</f>
        <v>1.3250837281931866</v>
      </c>
      <c r="AN52">
        <f>LN('61raw'!AN52/GEOMEAN('61raw'!$C52:$BK52))</f>
        <v>0.05319971825104016</v>
      </c>
      <c r="AO52">
        <f>LN('61raw'!AO52/GEOMEAN('61raw'!$C52:$BK52))</f>
        <v>0.6763883102040751</v>
      </c>
      <c r="AP52">
        <f>LN('61raw'!AP52/GEOMEAN('61raw'!$C52:$BK52))</f>
        <v>0.9640703826558561</v>
      </c>
      <c r="AQ52">
        <f>LN('61raw'!AQ52/GEOMEAN('61raw'!$C52:$BK52))</f>
        <v>-0.3190397422288037</v>
      </c>
      <c r="AR52">
        <f>LN('61raw'!AR52/GEOMEAN('61raw'!$C52:$BK52))</f>
        <v>-0.15652081273102883</v>
      </c>
      <c r="AS52">
        <f>LN('61raw'!AS52/GEOMEAN('61raw'!$C52:$BK52))</f>
        <v>-0.3190397422288037</v>
      </c>
      <c r="AT52">
        <f>LN('61raw'!AT52/GEOMEAN('61raw'!$C52:$BK52))</f>
        <v>0.7679503516518845</v>
      </c>
      <c r="AU52">
        <f>LN('61raw'!AU52/GEOMEAN('61raw'!$C52:$BK52))</f>
        <v>1.3839242282161202</v>
      </c>
      <c r="AV52">
        <f>LN('61raw'!AV52/GEOMEAN('61raw'!$C52:$BK52))</f>
        <v>0.13116125972075207</v>
      </c>
      <c r="AW52">
        <f>LN('61raw'!AW52/GEOMEAN('61raw'!$C52:$BK52))</f>
        <v>-0.03135766977702285</v>
      </c>
      <c r="AX52">
        <f>LN('61raw'!AX52/GEOMEAN('61raw'!$C52:$BK52))</f>
        <v>0.718947924622871</v>
      </c>
      <c r="AY52">
        <f>LN('61raw'!AY52/GEOMEAN('61raw'!$C52:$BK52))</f>
        <v>0.9961586972073565</v>
      </c>
      <c r="AZ52">
        <f>LN('61raw'!AZ52/GEOMEAN('61raw'!$C52:$BK52))</f>
        <v>-0.3388423695249834</v>
      </c>
      <c r="BA52">
        <f>LN('61raw'!BA52/GEOMEAN('61raw'!$C52:$BK52))</f>
        <v>-0.13999151077981833</v>
      </c>
      <c r="BB52">
        <f>LN('61raw'!BB52/GEOMEAN('61raw'!$C52:$BK52))</f>
        <v>-0.2996216563717022</v>
      </c>
      <c r="BC52">
        <f>LN('61raw'!BC52/GEOMEAN('61raw'!$C52:$BK52))</f>
        <v>1.3326309338285696</v>
      </c>
      <c r="BD52">
        <f>LN('61raw'!BD52/GEOMEAN('61raw'!$C52:$BK52))</f>
        <v>1.108547090954718</v>
      </c>
      <c r="BE52">
        <f>LN('61raw'!BE52/GEOMEAN('61raw'!$C52:$BK52))</f>
        <v>-0.12373098990803792</v>
      </c>
      <c r="BF52">
        <f>LN('61raw'!BF52/GEOMEAN('61raw'!$C52:$BK52))</f>
        <v>-0.15652081273102883</v>
      </c>
      <c r="BG52">
        <f>LN('61raw'!BG52/GEOMEAN('61raw'!$C52:$BK52))</f>
        <v>0.6166690755024529</v>
      </c>
      <c r="BH52">
        <f>LN('61raw'!BH52/GEOMEAN('61raw'!$C52:$BK52))</f>
        <v>-0.8496679932909741</v>
      </c>
      <c r="BI52">
        <f>LN('61raw'!BI52/GEOMEAN('61raw'!$C52:$BK52))</f>
        <v>-0.3796643640452386</v>
      </c>
      <c r="BJ52">
        <f>LN('61raw'!BJ52/GEOMEAN('61raw'!$C52:$BK52))</f>
        <v>0.6617895107829225</v>
      </c>
      <c r="BK52">
        <f>LN('61raw'!BK52/GEOMEAN('61raw'!$C52:$BK52))</f>
        <v>-0.6132792152267437</v>
      </c>
    </row>
    <row r="53" spans="1:63" ht="12.75">
      <c r="A53" t="str">
        <f>'61raw'!A53</f>
        <v>BMOC 96-0510-118(#007)</v>
      </c>
      <c r="B53">
        <f>'61raw'!B53</f>
        <v>2</v>
      </c>
      <c r="C53">
        <f>LN('61raw'!C53/GEOMEAN('61raw'!$C53:$BK53))</f>
        <v>2.1901666693607265</v>
      </c>
      <c r="D53">
        <f>LN('61raw'!D53/GEOMEAN('61raw'!$C53:$BK53))</f>
        <v>2.0257897109706398</v>
      </c>
      <c r="E53">
        <f>LN('61raw'!E53/GEOMEAN('61raw'!$C53:$BK53))</f>
        <v>0.8771670017278688</v>
      </c>
      <c r="F53">
        <f>LN('61raw'!F53/GEOMEAN('61raw'!$C53:$BK53))</f>
        <v>1.6015519327830943</v>
      </c>
      <c r="G53">
        <f>LN('61raw'!G53/GEOMEAN('61raw'!$C53:$BK53))</f>
        <v>1.9026570255670157</v>
      </c>
      <c r="H53">
        <f>LN('61raw'!H53/GEOMEAN('61raw'!$C53:$BK53))</f>
        <v>1.2566566234327725</v>
      </c>
      <c r="I53">
        <f>LN('61raw'!I53/GEOMEAN('61raw'!$C53:$BK53))</f>
        <v>-1.2823172476255038</v>
      </c>
      <c r="J53">
        <f>LN('61raw'!J53/GEOMEAN('61raw'!$C53:$BK53))</f>
        <v>-1.4646388044194583</v>
      </c>
      <c r="K53">
        <f>LN('61raw'!K53/GEOMEAN('61raw'!$C53:$BK53))</f>
        <v>-0.9340105533572878</v>
      </c>
      <c r="L53">
        <f>LN('61raw'!L53/GEOMEAN('61raw'!$C53:$BK53))</f>
        <v>0.35991048763158745</v>
      </c>
      <c r="M53">
        <f>LN('61raw'!M53/GEOMEAN('61raw'!$C53:$BK53))</f>
        <v>0.7760708848564999</v>
      </c>
      <c r="N53">
        <f>LN('61raw'!N53/GEOMEAN('61raw'!$C53:$BK53))</f>
        <v>0.5368411957906658</v>
      </c>
      <c r="O53">
        <f>LN('61raw'!O53/GEOMEAN('61raw'!$C53:$BK53))</f>
        <v>0.6148027372603777</v>
      </c>
      <c r="P53">
        <f>LN('61raw'!P53/GEOMEAN('61raw'!$C53:$BK53))</f>
        <v>-0.33323669292835784</v>
      </c>
      <c r="Q53">
        <f>LN('61raw'!Q53/GEOMEAN('61raw'!$C53:$BK53))</f>
        <v>-1.1208672653166338</v>
      </c>
      <c r="R53">
        <f>LN('61raw'!R53/GEOMEAN('61raw'!$C53:$BK53))</f>
        <v>-0.6855491940587883</v>
      </c>
      <c r="S53">
        <f>LN('61raw'!S53/GEOMEAN('61raw'!$C53:$BK53))</f>
        <v>0.5154781000373909</v>
      </c>
      <c r="T53">
        <f>LN('61raw'!T53/GEOMEAN('61raw'!$C53:$BK53))</f>
        <v>0.35243847279288665</v>
      </c>
      <c r="U53">
        <f>LN('61raw'!U53/GEOMEAN('61raw'!$C53:$BK53))</f>
        <v>-0.00721709928398352</v>
      </c>
      <c r="V53">
        <f>LN('61raw'!V53/GEOMEAN('61raw'!$C53:$BK53))</f>
        <v>0.37305775999562235</v>
      </c>
      <c r="W53">
        <f>LN('61raw'!W53/GEOMEAN('61raw'!$C53:$BK53))</f>
        <v>-0.9538131806534677</v>
      </c>
      <c r="X53">
        <f>LN('61raw'!X53/GEOMEAN('61raw'!$C53:$BK53))</f>
        <v>-0.26066600009352237</v>
      </c>
      <c r="Y53">
        <f>LN('61raw'!Y53/GEOMEAN('61raw'!$C53:$BK53))</f>
        <v>-1.0764155027458</v>
      </c>
      <c r="Z53">
        <f>LN('61raw'!Z53/GEOMEAN('61raw'!$C53:$BK53))</f>
        <v>-0.38326832218585455</v>
      </c>
      <c r="AA53">
        <f>LN('61raw'!AA53/GEOMEAN('61raw'!$C53:$BK53))</f>
        <v>-1.1673872809515267</v>
      </c>
      <c r="AB53">
        <f>LN('61raw'!AB53/GEOMEAN('61raw'!$C53:$BK53))</f>
        <v>-1.2161774451209586</v>
      </c>
      <c r="AC53">
        <f>LN('61raw'!AC53/GEOMEAN('61raw'!$C53:$BK53))</f>
        <v>-0.7154021572084693</v>
      </c>
      <c r="AD53">
        <f>LN('61raw'!AD53/GEOMEAN('61raw'!$C53:$BK53))</f>
        <v>0.03658552337440932</v>
      </c>
      <c r="AE53">
        <f>LN('61raw'!AE53/GEOMEAN('61raw'!$C53:$BK53))</f>
        <v>0.6243721882765284</v>
      </c>
      <c r="AF53">
        <f>LN('61raw'!AF53/GEOMEAN('61raw'!$C53:$BK53))</f>
        <v>0.7297327039343546</v>
      </c>
      <c r="AG53">
        <f>LN('61raw'!AG53/GEOMEAN('61raw'!$C53:$BK53))</f>
        <v>-1.2161774451209586</v>
      </c>
      <c r="AH53">
        <f>LN('61raw'!AH53/GEOMEAN('61raw'!$C53:$BK53))</f>
        <v>-0.11756515645284894</v>
      </c>
      <c r="AI53">
        <f>LN('61raw'!AI53/GEOMEAN('61raw'!$C53:$BK53))</f>
        <v>-1.909324625680904</v>
      </c>
      <c r="AJ53">
        <f>LN('61raw'!AJ53/GEOMEAN('61raw'!$C53:$BK53))</f>
        <v>-1.7270030688869493</v>
      </c>
      <c r="AK53">
        <f>LN('61raw'!AK53/GEOMEAN('61raw'!$C53:$BK53))</f>
        <v>-2.4201502494468947</v>
      </c>
      <c r="AL53">
        <f>LN('61raw'!AL53/GEOMEAN('61raw'!$C53:$BK53))</f>
        <v>-2.4201502494468947</v>
      </c>
      <c r="AM53">
        <f>LN('61raw'!AM53/GEOMEAN('61raw'!$C53:$BK53))</f>
        <v>1.3715865901067494</v>
      </c>
      <c r="AN53">
        <f>LN('61raw'!AN53/GEOMEAN('61raw'!$C53:$BK53))</f>
        <v>0.11882362161138144</v>
      </c>
      <c r="AO53">
        <f>LN('61raw'!AO53/GEOMEAN('61raw'!$C53:$BK53))</f>
        <v>0.7439173389263111</v>
      </c>
      <c r="AP53">
        <f>LN('61raw'!AP53/GEOMEAN('61raw'!$C53:$BK53))</f>
        <v>0.8506853143520172</v>
      </c>
      <c r="AQ53">
        <f>LN('61raw'!AQ53/GEOMEAN('61raw'!$C53:$BK53))</f>
        <v>-0.42772008475668843</v>
      </c>
      <c r="AR53">
        <f>LN('61raw'!AR53/GEOMEAN('61raw'!$C53:$BK53))</f>
        <v>-0.11756515645284894</v>
      </c>
      <c r="AS53">
        <f>LN('61raw'!AS53/GEOMEAN('61raw'!$C53:$BK53))</f>
        <v>-0.4983376519706418</v>
      </c>
      <c r="AT53">
        <f>LN('61raw'!AT53/GEOMEAN('61raw'!$C53:$BK53))</f>
        <v>0.8185282027174859</v>
      </c>
      <c r="AU53">
        <f>LN('61raw'!AU53/GEOMEAN('61raw'!$C53:$BK53))</f>
        <v>1.4370645194862564</v>
      </c>
      <c r="AV53">
        <f>LN('61raw'!AV53/GEOMEAN('61raw'!$C53:$BK53))</f>
        <v>0.2307415378153669</v>
      </c>
      <c r="AW53">
        <f>LN('61raw'!AW53/GEOMEAN('61raw'!$C53:$BK53))</f>
        <v>0.0221967859223097</v>
      </c>
      <c r="AX53">
        <f>LN('61raw'!AX53/GEOMEAN('61raw'!$C53:$BK53))</f>
        <v>0.6859300812759618</v>
      </c>
      <c r="AY53">
        <f>LN('61raw'!AY53/GEOMEAN('61raw'!$C53:$BK53))</f>
        <v>0.8879567091492488</v>
      </c>
      <c r="AZ53">
        <f>LN('61raw'!AZ53/GEOMEAN('61raw'!$C53:$BK53))</f>
        <v>-0.36176211696489097</v>
      </c>
      <c r="BA53">
        <f>LN('61raw'!BA53/GEOMEAN('61raw'!$C53:$BK53))</f>
        <v>-0.1688584508403995</v>
      </c>
      <c r="BB53">
        <f>LN('61raw'!BB53/GEOMEAN('61raw'!$C53:$BK53))</f>
        <v>-0.47424010039158127</v>
      </c>
      <c r="BC53">
        <f>LN('61raw'!BC53/GEOMEAN('61raw'!$C53:$BK53))</f>
        <v>1.2086252805973363</v>
      </c>
      <c r="BD53">
        <f>LN('61raw'!BD53/GEOMEAN('61raw'!$C53:$BK53))</f>
        <v>1.135197812042519</v>
      </c>
      <c r="BE53">
        <f>LN('61raw'!BE53/GEOMEAN('61raw'!$C53:$BK53))</f>
        <v>-0.08477533362985806</v>
      </c>
      <c r="BF53">
        <f>LN('61raw'!BF53/GEOMEAN('61raw'!$C53:$BK53))</f>
        <v>-0.11756515645284894</v>
      </c>
      <c r="BG53">
        <f>LN('61raw'!BG53/GEOMEAN('61raw'!$C53:$BK53))</f>
        <v>0.6556247317806329</v>
      </c>
      <c r="BH53">
        <f>LN('61raw'!BH53/GEOMEAN('61raw'!$C53:$BK53))</f>
        <v>-1.033855888327004</v>
      </c>
      <c r="BI53">
        <f>LN('61raw'!BI53/GEOMEAN('61raw'!$C53:$BK53))</f>
        <v>-0.42772008475668843</v>
      </c>
      <c r="BJ53">
        <f>LN('61raw'!BJ53/GEOMEAN('61raw'!$C53:$BK53))</f>
        <v>0.7579035809010509</v>
      </c>
      <c r="BK53">
        <f>LN('61raw'!BK53/GEOMEAN('61raw'!$C53:$BK53))</f>
        <v>-0.5743235589485639</v>
      </c>
    </row>
    <row r="54" spans="1:63" ht="12.75">
      <c r="A54" t="str">
        <f>'61raw'!A54</f>
        <v>BMOC 96-0510-118(#008)</v>
      </c>
      <c r="B54">
        <f>'61raw'!B54</f>
        <v>2</v>
      </c>
      <c r="C54">
        <f>LN('61raw'!C54/GEOMEAN('61raw'!$C54:$BK54))</f>
        <v>2.1902602367037467</v>
      </c>
      <c r="D54">
        <f>LN('61raw'!D54/GEOMEAN('61raw'!$C54:$BK54))</f>
        <v>1.9856930709624727</v>
      </c>
      <c r="E54">
        <f>LN('61raw'!E54/GEOMEAN('61raw'!$C54:$BK54))</f>
        <v>0.8809269167199847</v>
      </c>
      <c r="F54">
        <f>LN('61raw'!F54/GEOMEAN('61raw'!$C54:$BK54))</f>
        <v>1.6412134001175585</v>
      </c>
      <c r="G54">
        <f>LN('61raw'!G54/GEOMEAN('61raw'!$C54:$BK54))</f>
        <v>1.902578164251966</v>
      </c>
      <c r="H54">
        <f>LN('61raw'!H54/GEOMEAN('61raw'!$C54:$BK54))</f>
        <v>1.1616403198556724</v>
      </c>
      <c r="I54">
        <f>LN('61raw'!I54/GEOMEAN('61raw'!$C54:$BK54))</f>
        <v>-1.3162976606162347</v>
      </c>
      <c r="J54">
        <f>LN('61raw'!J54/GEOMEAN('61raw'!$C54:$BK54))</f>
        <v>-1.721762768724399</v>
      </c>
      <c r="K54">
        <f>LN('61raw'!K54/GEOMEAN('61raw'!$C54:$BK54))</f>
        <v>-1.0286155881644536</v>
      </c>
      <c r="L54">
        <f>LN('61raw'!L54/GEOMEAN('61raw'!$C54:$BK54))</f>
        <v>0.41830339477187156</v>
      </c>
      <c r="M54">
        <f>LN('61raw'!M54/GEOMEAN('61raw'!$C54:$BK54))</f>
        <v>0.7205842666448053</v>
      </c>
      <c r="N54">
        <f>LN('61raw'!N54/GEOMEAN('61raw'!$C54:$BK54))</f>
        <v>0.5028607827999347</v>
      </c>
      <c r="O54">
        <f>LN('61raw'!O54/GEOMEAN('61raw'!$C54:$BK54))</f>
        <v>0.5373927663423106</v>
      </c>
      <c r="P54">
        <f>LN('61raw'!P54/GEOMEAN('61raw'!$C54:$BK54))</f>
        <v>-0.6231504800562895</v>
      </c>
      <c r="Q54">
        <f>LN('61raw'!Q54/GEOMEAN('61raw'!$C54:$BK54))</f>
        <v>-1.1731968169755613</v>
      </c>
      <c r="R54">
        <f>LN('61raw'!R54/GEOMEAN('61raw'!$C54:$BK54))</f>
        <v>-0.7801542288659541</v>
      </c>
      <c r="S54">
        <f>LN('61raw'!S54/GEOMEAN('61raw'!$C54:$BK54))</f>
        <v>0.4990419966975694</v>
      </c>
      <c r="T54">
        <f>LN('61raw'!T54/GEOMEAN('61raw'!$C54:$BK54))</f>
        <v>0.41754896244638634</v>
      </c>
      <c r="U54">
        <f>LN('61raw'!U54/GEOMEAN('61raw'!$C54:$BK54))</f>
        <v>-0.01178362706842135</v>
      </c>
      <c r="V54">
        <f>LN('61raw'!V54/GEOMEAN('61raw'!$C54:$BK54))</f>
        <v>0.3288208468377021</v>
      </c>
      <c r="W54">
        <f>LN('61raw'!W54/GEOMEAN('61raw'!$C54:$BK54))</f>
        <v>-0.9280743589425764</v>
      </c>
      <c r="X54">
        <f>LN('61raw'!X54/GEOMEAN('61raw'!$C54:$BK54))</f>
        <v>0.0026051103836782245</v>
      </c>
      <c r="Y54">
        <f>LN('61raw'!Y54/GEOMEAN('61raw'!$C54:$BK54))</f>
        <v>-0.9877935936441986</v>
      </c>
      <c r="Z54">
        <f>LN('61raw'!Z54/GEOMEAN('61raw'!$C54:$BK54))</f>
        <v>-0.05623538963925521</v>
      </c>
      <c r="AA54">
        <f>LN('61raw'!AA54/GEOMEAN('61raw'!$C54:$BK54))</f>
        <v>-0.7195296070495193</v>
      </c>
      <c r="AB54">
        <f>LN('61raw'!AB54/GEOMEAN('61raw'!$C54:$BK54))</f>
        <v>-1.2013676939422577</v>
      </c>
      <c r="AC54">
        <f>LN('61raw'!AC54/GEOMEAN('61raw'!$C54:$BK54))</f>
        <v>-0.7195296070495193</v>
      </c>
      <c r="AD54">
        <f>LN('61raw'!AD54/GEOMEAN('61raw'!$C54:$BK54))</f>
        <v>0.18492666717763287</v>
      </c>
      <c r="AE54">
        <f>LN('61raw'!AE54/GEOMEAN('61raw'!$C54:$BK54))</f>
        <v>0.6519496682852306</v>
      </c>
      <c r="AF54">
        <f>LN('61raw'!AF54/GEOMEAN('61raw'!$C54:$BK54))</f>
        <v>0.681363553491524</v>
      </c>
      <c r="AG54">
        <f>LN('61raw'!AG54/GEOMEAN('61raw'!$C54:$BK54))</f>
        <v>-1.3555183737695162</v>
      </c>
      <c r="AH54">
        <f>LN('61raw'!AH54/GEOMEAN('61raw'!$C54:$BK54))</f>
        <v>-0.22053844093053154</v>
      </c>
      <c r="AI54">
        <f>LN('61raw'!AI54/GEOMEAN('61raw'!$C54:$BK54))</f>
        <v>-1.943305038671635</v>
      </c>
      <c r="AJ54">
        <f>LN('61raw'!AJ54/GEOMEAN('61raw'!$C54:$BK54))</f>
        <v>-1.7609834818776804</v>
      </c>
      <c r="AK54">
        <f>LN('61raw'!AK54/GEOMEAN('61raw'!$C54:$BK54))</f>
        <v>-2.1664485899858446</v>
      </c>
      <c r="AL54">
        <f>LN('61raw'!AL54/GEOMEAN('61raw'!$C54:$BK54))</f>
        <v>-1.943305038671635</v>
      </c>
      <c r="AM54">
        <f>LN('61raw'!AM54/GEOMEAN('61raw'!$C54:$BK54))</f>
        <v>1.437689635673001</v>
      </c>
      <c r="AN54">
        <f>LN('61raw'!AN54/GEOMEAN('61raw'!$C54:$BK54))</f>
        <v>0.09791529018800309</v>
      </c>
      <c r="AO54">
        <f>LN('61raw'!AO54/GEOMEAN('61raw'!$C54:$BK54))</f>
        <v>0.6519496682852306</v>
      </c>
      <c r="AP54">
        <f>LN('61raw'!AP54/GEOMEAN('61raw'!$C54:$BK54))</f>
        <v>0.8919394509308556</v>
      </c>
      <c r="AQ54">
        <f>LN('61raw'!AQ54/GEOMEAN('61raw'!$C54:$BK54))</f>
        <v>-0.5570106775517444</v>
      </c>
      <c r="AR54">
        <f>LN('61raw'!AR54/GEOMEAN('61raw'!$C54:$BK54))</f>
        <v>-0.22053844093053154</v>
      </c>
      <c r="AS54">
        <f>LN('61raw'!AS54/GEOMEAN('61raw'!$C54:$BK54))</f>
        <v>-0.43922764189536095</v>
      </c>
      <c r="AT54">
        <f>LN('61raw'!AT54/GEOMEAN('61raw'!$C54:$BK54))</f>
        <v>0.8660976566908625</v>
      </c>
      <c r="AU54">
        <f>LN('61raw'!AU54/GEOMEAN('61raw'!$C54:$BK54))</f>
        <v>1.430863670602601</v>
      </c>
      <c r="AV54">
        <f>LN('61raw'!AV54/GEOMEAN('61raw'!$C54:$BK54))</f>
        <v>0.09791529018800309</v>
      </c>
      <c r="AW54">
        <f>LN('61raw'!AW54/GEOMEAN('61raw'!$C54:$BK54))</f>
        <v>-0.05623538963925521</v>
      </c>
      <c r="AX54">
        <f>LN('61raw'!AX54/GEOMEAN('61raw'!$C54:$BK54))</f>
        <v>0.688583801465011</v>
      </c>
      <c r="AY54">
        <f>LN('61raw'!AY54/GEOMEAN('61raw'!$C54:$BK54))</f>
        <v>0.9423681708760854</v>
      </c>
      <c r="AZ54">
        <f>LN('61raw'!AZ54/GEOMEAN('61raw'!$C54:$BK54))</f>
        <v>-0.43922764189536095</v>
      </c>
      <c r="BA54">
        <f>LN('61raw'!BA54/GEOMEAN('61raw'!$C54:$BK54))</f>
        <v>-0.1683526877599613</v>
      </c>
      <c r="BB54">
        <f>LN('61raw'!BB54/GEOMEAN('61raw'!$C54:$BK54))</f>
        <v>-0.5570106775517444</v>
      </c>
      <c r="BC54">
        <f>LN('61raw'!BC54/GEOMEAN('61raw'!$C54:$BK54))</f>
        <v>1.2914441353528558</v>
      </c>
      <c r="BD54">
        <f>LN('61raw'!BD54/GEOMEAN('61raw'!$C54:$BK54))</f>
        <v>1.1921891772575146</v>
      </c>
      <c r="BE54">
        <f>LN('61raw'!BE54/GEOMEAN('61raw'!$C54:$BK54))</f>
        <v>-0.1515455694435801</v>
      </c>
      <c r="BF54">
        <f>LN('61raw'!BF54/GEOMEAN('61raw'!$C54:$BK54))</f>
        <v>-0.5082205133823124</v>
      </c>
      <c r="BG54">
        <f>LN('61raw'!BG54/GEOMEAN('61raw'!$C54:$BK54))</f>
        <v>0.507700059440684</v>
      </c>
      <c r="BH54">
        <f>LN('61raw'!BH54/GEOMEAN('61raw'!$C54:$BK54))</f>
        <v>-0.9136856214904768</v>
      </c>
      <c r="BI54">
        <f>LN('61raw'!BI54/GEOMEAN('61raw'!$C54:$BK54))</f>
        <v>-0.3697726784511636</v>
      </c>
      <c r="BJ54">
        <f>LN('61raw'!BJ54/GEOMEAN('61raw'!$C54:$BK54))</f>
        <v>0.7910624707479484</v>
      </c>
      <c r="BK54">
        <f>LN('61raw'!BK54/GEOMEAN('61raw'!$C54:$BK54))</f>
        <v>-0.5570106775517444</v>
      </c>
    </row>
    <row r="55" spans="1:63" ht="12.75">
      <c r="A55" t="str">
        <f>'61raw'!A55</f>
        <v>BMOC 96-0510-116(#001)</v>
      </c>
      <c r="B55">
        <f>'61raw'!B55</f>
        <v>2</v>
      </c>
      <c r="C55">
        <f>LN('61raw'!C55/GEOMEAN('61raw'!$C55:$BK55))</f>
        <v>2.1364885886898057</v>
      </c>
      <c r="D55">
        <f>LN('61raw'!D55/GEOMEAN('61raw'!$C55:$BK55))</f>
        <v>1.9267852396907101</v>
      </c>
      <c r="E55">
        <f>LN('61raw'!E55/GEOMEAN('61raw'!$C55:$BK55))</f>
        <v>0.7604507277371044</v>
      </c>
      <c r="F55">
        <f>LN('61raw'!F55/GEOMEAN('61raw'!$C55:$BK55))</f>
        <v>1.541459264088384</v>
      </c>
      <c r="G55">
        <f>LN('61raw'!G55/GEOMEAN('61raw'!$C55:$BK55))</f>
        <v>1.810272852235782</v>
      </c>
      <c r="H55">
        <f>LN('61raw'!H55/GEOMEAN('61raw'!$C55:$BK55))</f>
        <v>1.2253392563160697</v>
      </c>
      <c r="I55">
        <f>LN('61raw'!I55/GEOMEAN('61raw'!$C55:$BK55))</f>
        <v>-1.426621478135097</v>
      </c>
      <c r="J55">
        <f>LN('61raw'!J55/GEOMEAN('61raw'!$C55:$BK55))</f>
        <v>-1.5421343652569413</v>
      </c>
      <c r="K55">
        <f>LN('61raw'!K55/GEOMEAN('61raw'!$C55:$BK55))</f>
        <v>-1.1854594213182088</v>
      </c>
      <c r="L55">
        <f>LN('61raw'!L55/GEOMEAN('61raw'!$C55:$BK55))</f>
        <v>0.5449311015335541</v>
      </c>
      <c r="M55">
        <f>LN('61raw'!M55/GEOMEAN('61raw'!$C55:$BK55))</f>
        <v>0.7806534350546238</v>
      </c>
      <c r="N55">
        <f>LN('61raw'!N55/GEOMEAN('61raw'!$C55:$BK55))</f>
        <v>0.4795483422707022</v>
      </c>
      <c r="O55">
        <f>LN('61raw'!O55/GEOMEAN('61raw'!$C55:$BK55))</f>
        <v>0.6298305453200402</v>
      </c>
      <c r="P55">
        <f>LN('61raw'!P55/GEOMEAN('61raw'!$C55:$BK55))</f>
        <v>-0.5664202129119853</v>
      </c>
      <c r="Q55">
        <f>LN('61raw'!Q55/GEOMEAN('61raw'!$C55:$BK55))</f>
        <v>-1.2439114963993776</v>
      </c>
      <c r="R55">
        <f>LN('61raw'!R55/GEOMEAN('61raw'!$C55:$BK55))</f>
        <v>-0.5080024565013507</v>
      </c>
      <c r="S55">
        <f>LN('61raw'!S55/GEOMEAN('61raw'!$C55:$BK55))</f>
        <v>0.5348184725383434</v>
      </c>
      <c r="T55">
        <f>LN('61raw'!T55/GEOMEAN('61raw'!$C55:$BK55))</f>
        <v>0.4129286549293066</v>
      </c>
      <c r="U55">
        <f>LN('61raw'!U55/GEOMEAN('61raw'!$C55:$BK55))</f>
        <v>0.10781152065542417</v>
      </c>
      <c r="V55">
        <f>LN('61raw'!V55/GEOMEAN('61raw'!$C55:$BK55))</f>
        <v>0.431277793597503</v>
      </c>
      <c r="W55">
        <f>LN('61raw'!W55/GEOMEAN('61raw'!$C55:$BK55))</f>
        <v>-0.8547599637827372</v>
      </c>
      <c r="X55">
        <f>LN('61raw'!X55/GEOMEAN('61raw'!$C55:$BK55))</f>
        <v>-0.020707330145554148</v>
      </c>
      <c r="Y55">
        <f>LN('61raw'!Y55/GEOMEAN('61raw'!$C55:$BK55))</f>
        <v>-0.973365706190584</v>
      </c>
      <c r="Z55">
        <f>LN('61raw'!Z55/GEOMEAN('61raw'!$C55:$BK55))</f>
        <v>-0.1583287080216019</v>
      </c>
      <c r="AA55">
        <f>LN('61raw'!AA55/GEOMEAN('61raw'!$C55:$BK55))</f>
        <v>-0.9369980620197093</v>
      </c>
      <c r="AB55">
        <f>LN('61raw'!AB55/GEOMEAN('61raw'!$C55:$BK55))</f>
        <v>-1.0911487418469674</v>
      </c>
      <c r="AC55">
        <f>LN('61raw'!AC55/GEOMEAN('61raw'!$C55:$BK55))</f>
        <v>-0.7253488901312346</v>
      </c>
      <c r="AD55">
        <f>LN('61raw'!AD55/GEOMEAN('61raw'!$C55:$BK55))</f>
        <v>-0.07954783016848763</v>
      </c>
      <c r="AE55">
        <f>LN('61raw'!AE55/GEOMEAN('61raw'!$C55:$BK55))</f>
        <v>0.5906098321667589</v>
      </c>
      <c r="AF55">
        <f>LN('61raw'!AF55/GEOMEAN('61raw'!$C55:$BK55))</f>
        <v>0.6286372277559982</v>
      </c>
      <c r="AG55">
        <f>LN('61raw'!AG55/GEOMEAN('61raw'!$C55:$BK55))</f>
        <v>-1.273470298640922</v>
      </c>
      <c r="AH55">
        <f>LN('61raw'!AH55/GEOMEAN('61raw'!$C55:$BK55))</f>
        <v>-0.17485800997281253</v>
      </c>
      <c r="AI55">
        <f>LN('61raw'!AI55/GEOMEAN('61raw'!$C55:$BK55))</f>
        <v>-1.8713072993965427</v>
      </c>
      <c r="AJ55">
        <f>LN('61raw'!AJ55/GEOMEAN('61raw'!$C55:$BK55))</f>
        <v>-1.7355057582374809</v>
      </c>
      <c r="AK55">
        <f>LN('61raw'!AK55/GEOMEAN('61raw'!$C55:$BK55))</f>
        <v>-1.6301452425796545</v>
      </c>
      <c r="AL55">
        <f>LN('61raw'!AL55/GEOMEAN('61raw'!$C55:$BK55))</f>
        <v>-1.9666174792008673</v>
      </c>
      <c r="AM55">
        <f>LN('61raw'!AM55/GEOMEAN('61raw'!$C55:$BK55))</f>
        <v>1.3511982935222369</v>
      </c>
      <c r="AN55">
        <f>LN('61raw'!AN55/GEOMEAN('61raw'!$C55:$BK55))</f>
        <v>0.061530768091417984</v>
      </c>
      <c r="AO55">
        <f>LN('61raw'!AO55/GEOMEAN('61raw'!$C55:$BK55))</f>
        <v>0.6580511129622915</v>
      </c>
      <c r="AP55">
        <f>LN('61raw'!AP55/GEOMEAN('61raw'!$C55:$BK55))</f>
        <v>0.84278521616163</v>
      </c>
      <c r="AQ55">
        <f>LN('61raw'!AQ55/GEOMEAN('61raw'!$C55:$BK55))</f>
        <v>-0.2989106586427914</v>
      </c>
      <c r="AR55">
        <f>LN('61raw'!AR55/GEOMEAN('61raw'!$C55:$BK55))</f>
        <v>-0.22615130436036301</v>
      </c>
      <c r="AS55">
        <f>LN('61raw'!AS55/GEOMEAN('61raw'!$C55:$BK55))</f>
        <v>-0.2989106586427914</v>
      </c>
      <c r="AT55">
        <f>LN('61raw'!AT55/GEOMEAN('61raw'!$C55:$BK55))</f>
        <v>0.7006107273810875</v>
      </c>
      <c r="AU55">
        <f>LN('61raw'!AU55/GEOMEAN('61raw'!$C55:$BK55))</f>
        <v>1.3797716659662929</v>
      </c>
      <c r="AV55">
        <f>LN('61raw'!AV55/GEOMEAN('61raw'!$C55:$BK55))</f>
        <v>0.007463546821142189</v>
      </c>
      <c r="AW55">
        <f>LN('61raw'!AW55/GEOMEAN('61raw'!$C55:$BK55))</f>
        <v>-0.04969486701880646</v>
      </c>
      <c r="AX55">
        <f>LN('61raw'!AX55/GEOMEAN('61raw'!$C55:$BK55))</f>
        <v>0.6507783536332118</v>
      </c>
      <c r="AY55">
        <f>LN('61raw'!AY55/GEOMEAN('61raw'!$C55:$BK55))</f>
        <v>0.9012814228432385</v>
      </c>
      <c r="AZ55">
        <f>LN('61raw'!AZ55/GEOMEAN('61raw'!$C55:$BK55))</f>
        <v>-0.44056117570581815</v>
      </c>
      <c r="BA55">
        <f>LN('61raw'!BA55/GEOMEAN('61raw'!$C55:$BK55))</f>
        <v>-0.17485800997281253</v>
      </c>
      <c r="BB55">
        <f>LN('61raw'!BB55/GEOMEAN('61raw'!$C55:$BK55))</f>
        <v>-0.531532953911545</v>
      </c>
      <c r="BC55">
        <f>LN('61raw'!BC55/GEOMEAN('61raw'!$C55:$BK55))</f>
        <v>1.2279656530982888</v>
      </c>
      <c r="BD55">
        <f>LN('61raw'!BD55/GEOMEAN('61raw'!$C55:$BK55))</f>
        <v>1.1244249741574484</v>
      </c>
      <c r="BE55">
        <f>LN('61raw'!BE55/GEOMEAN('61raw'!$C55:$BK55))</f>
        <v>-0.2802185256306387</v>
      </c>
      <c r="BF55">
        <f>LN('61raw'!BF55/GEOMEAN('61raw'!$C55:$BK55))</f>
        <v>-0.4850129382766521</v>
      </c>
      <c r="BG55">
        <f>LN('61raw'!BG55/GEOMEAN('61raw'!$C55:$BK55))</f>
        <v>0.44929629910018143</v>
      </c>
      <c r="BH55">
        <f>LN('61raw'!BH55/GEOMEAN('61raw'!$C55:$BK55))</f>
        <v>-0.9369980620197093</v>
      </c>
      <c r="BI55">
        <f>LN('61raw'!BI55/GEOMEAN('61raw'!$C55:$BK55))</f>
        <v>-0.35717956676676704</v>
      </c>
      <c r="BJ55">
        <f>LN('61raw'!BJ55/GEOMEAN('61raw'!$C55:$BK55))</f>
        <v>0.7280097015692019</v>
      </c>
      <c r="BK55">
        <f>LN('61raw'!BK55/GEOMEAN('61raw'!$C55:$BK55))</f>
        <v>-0.5803231180809768</v>
      </c>
    </row>
    <row r="56" spans="1:63" ht="12.75">
      <c r="A56" t="str">
        <f>'61raw'!A56</f>
        <v>BMOC 96-0510-116(#002)</v>
      </c>
      <c r="B56">
        <f>'61raw'!B56</f>
        <v>2</v>
      </c>
      <c r="C56">
        <f>LN('61raw'!C56/GEOMEAN('61raw'!$C56:$BK56))</f>
        <v>2.188549996806905</v>
      </c>
      <c r="D56">
        <f>LN('61raw'!D56/GEOMEAN('61raw'!$C56:$BK56))</f>
        <v>1.9911905626484097</v>
      </c>
      <c r="E56">
        <f>LN('61raw'!E56/GEOMEAN('61raw'!$C56:$BK56))</f>
        <v>0.7564460996557202</v>
      </c>
      <c r="F56">
        <f>LN('61raw'!F56/GEOMEAN('61raw'!$C56:$BK56))</f>
        <v>1.5857254545402455</v>
      </c>
      <c r="G56">
        <f>LN('61raw'!G56/GEOMEAN('61raw'!$C56:$BK56))</f>
        <v>1.8268875113571335</v>
      </c>
      <c r="H56">
        <f>LN('61raw'!H56/GEOMEAN('61raw'!$C56:$BK56))</f>
        <v>1.241953915437421</v>
      </c>
      <c r="I56">
        <f>LN('61raw'!I56/GEOMEAN('61raw'!$C56:$BK56))</f>
        <v>-1.4470480906940946</v>
      </c>
      <c r="J56">
        <f>LN('61raw'!J56/GEOMEAN('61raw'!$C56:$BK56))</f>
        <v>-1.5053169988180704</v>
      </c>
      <c r="K56">
        <f>LN('61raw'!K56/GEOMEAN('61raw'!$C56:$BK56))</f>
        <v>-1.0353133695723349</v>
      </c>
      <c r="L56">
        <f>LN('61raw'!L56/GEOMEAN('61raw'!$C56:$BK56))</f>
        <v>0.5228312484742149</v>
      </c>
      <c r="M56">
        <f>LN('61raw'!M56/GEOMEAN('61raw'!$C56:$BK56))</f>
        <v>0.7972680941759753</v>
      </c>
      <c r="N56">
        <f>LN('61raw'!N56/GEOMEAN('61raw'!$C56:$BK56))</f>
        <v>0.44059315023724277</v>
      </c>
      <c r="O56">
        <f>LN('61raw'!O56/GEOMEAN('61raw'!$C56:$BK56))</f>
        <v>0.6580060268424677</v>
      </c>
      <c r="P56">
        <f>LN('61raw'!P56/GEOMEAN('61raw'!$C56:$BK56))</f>
        <v>-0.28154156719595486</v>
      </c>
      <c r="Q56">
        <f>LN('61raw'!Q56/GEOMEAN('61raw'!$C56:$BK56))</f>
        <v>-1.0498414701352445</v>
      </c>
      <c r="R56">
        <f>LN('61raw'!R56/GEOMEAN('61raw'!$C56:$BK56))</f>
        <v>-0.7868520102738353</v>
      </c>
      <c r="S56">
        <f>LN('61raw'!S56/GEOMEAN('61raw'!$C56:$BK56))</f>
        <v>0.5676936525314751</v>
      </c>
      <c r="T56">
        <f>LN('61raw'!T56/GEOMEAN('61raw'!$C56:$BK56))</f>
        <v>0.37825001966310723</v>
      </c>
      <c r="U56">
        <f>LN('61raw'!U56/GEOMEAN('61raw'!$C56:$BK56))</f>
        <v>0.12943872160031977</v>
      </c>
      <c r="V56">
        <f>LN('61raw'!V56/GEOMEAN('61raw'!$C56:$BK56))</f>
        <v>0.38214107515607404</v>
      </c>
      <c r="W56">
        <f>LN('61raw'!W56/GEOMEAN('61raw'!$C56:$BK56))</f>
        <v>-0.6525396726662411</v>
      </c>
      <c r="X56">
        <f>LN('61raw'!X56/GEOMEAN('61raw'!$C56:$BK56))</f>
        <v>-0.004092671024202793</v>
      </c>
      <c r="Y56">
        <f>LN('61raw'!Y56/GEOMEAN('61raw'!$C56:$BK56))</f>
        <v>-1.033712088205361</v>
      </c>
      <c r="Z56">
        <f>LN('61raw'!Z56/GEOMEAN('61raw'!$C56:$BK56))</f>
        <v>-0.06293317104713624</v>
      </c>
      <c r="AA56">
        <f>LN('61raw'!AA56/GEOMEAN('61raw'!$C56:$BK56))</f>
        <v>-0.9944913750520797</v>
      </c>
      <c r="AB56">
        <f>LN('61raw'!AB56/GEOMEAN('61raw'!$C56:$BK56))</f>
        <v>-1.4799991908337806</v>
      </c>
      <c r="AC56">
        <f>LN('61raw'!AC56/GEOMEAN('61raw'!$C56:$BK56))</f>
        <v>-0.7087342310098832</v>
      </c>
      <c r="AD56">
        <f>LN('61raw'!AD56/GEOMEAN('61raw'!$C56:$BK56))</f>
        <v>-0.1254535280284702</v>
      </c>
      <c r="AE56">
        <f>LN('61raw'!AE56/GEOMEAN('61raw'!$C56:$BK56))</f>
        <v>0.5349038297084842</v>
      </c>
      <c r="AF56">
        <f>LN('61raw'!AF56/GEOMEAN('61raw'!$C56:$BK56))</f>
        <v>0.6746657720836429</v>
      </c>
      <c r="AG56">
        <f>LN('61raw'!AG56/GEOMEAN('61raw'!$C56:$BK56))</f>
        <v>-1.3294263323544062</v>
      </c>
      <c r="AH56">
        <f>LN('61raw'!AH56/GEOMEAN('61raw'!$C56:$BK56))</f>
        <v>-0.30134419449213445</v>
      </c>
      <c r="AI56">
        <f>LN('61raw'!AI56/GEOMEAN('61raw'!$C56:$BK56))</f>
        <v>-1.7676812632855614</v>
      </c>
      <c r="AJ56">
        <f>LN('61raw'!AJ56/GEOMEAN('61raw'!$C56:$BK56))</f>
        <v>-1.7676812632855614</v>
      </c>
      <c r="AK56">
        <f>LN('61raw'!AK56/GEOMEAN('61raw'!$C56:$BK56))</f>
        <v>-1.950002820079516</v>
      </c>
      <c r="AL56">
        <f>LN('61raw'!AL56/GEOMEAN('61raw'!$C56:$BK56))</f>
        <v>-2.173146371393726</v>
      </c>
      <c r="AM56">
        <f>LN('61raw'!AM56/GEOMEAN('61raw'!$C56:$BK56))</f>
        <v>1.3554176061888705</v>
      </c>
      <c r="AN56">
        <f>LN('61raw'!AN56/GEOMEAN('61raw'!$C56:$BK56))</f>
        <v>0.03237700875718853</v>
      </c>
      <c r="AO56">
        <f>LN('61raw'!AO56/GEOMEAN('61raw'!$C56:$BK56))</f>
        <v>0.6452518868773496</v>
      </c>
      <c r="AP56">
        <f>LN('61raw'!AP56/GEOMEAN('61raw'!$C56:$BK56))</f>
        <v>0.9944361590869242</v>
      </c>
      <c r="AQ56">
        <f>LN('61raw'!AQ56/GEOMEAN('61raw'!$C56:$BK56))</f>
        <v>-0.30134419449213445</v>
      </c>
      <c r="AR56">
        <f>LN('61raw'!AR56/GEOMEAN('61raw'!$C56:$BK56))</f>
        <v>-0.17505046916784228</v>
      </c>
      <c r="AS56">
        <f>LN('61raw'!AS56/GEOMEAN('61raw'!$C56:$BK56))</f>
        <v>-0.4024403113635031</v>
      </c>
      <c r="AT56">
        <f>LN('61raw'!AT56/GEOMEAN('61raw'!$C56:$BK56))</f>
        <v>0.7972680941759753</v>
      </c>
      <c r="AU56">
        <f>LN('61raw'!AU56/GEOMEAN('61raw'!$C56:$BK56))</f>
        <v>1.3893191578645516</v>
      </c>
      <c r="AV56">
        <f>LN('61raw'!AV56/GEOMEAN('61raw'!$C56:$BK56))</f>
        <v>0.02407820594249347</v>
      </c>
      <c r="AW56">
        <f>LN('61raw'!AW56/GEOMEAN('61raw'!$C56:$BK56))</f>
        <v>-0.06293317104713624</v>
      </c>
      <c r="AX56">
        <f>LN('61raw'!AX56/GEOMEAN('61raw'!$C56:$BK56))</f>
        <v>0.5676936525314751</v>
      </c>
      <c r="AY56">
        <f>LN('61raw'!AY56/GEOMEAN('61raw'!$C56:$BK56))</f>
        <v>1.0152702459897662</v>
      </c>
      <c r="AZ56">
        <f>LN('61raw'!AZ56/GEOMEAN('61raw'!$C56:$BK56))</f>
        <v>-0.28229599952143997</v>
      </c>
      <c r="BA56">
        <f>LN('61raw'!BA56/GEOMEAN('61raw'!$C56:$BK56))</f>
        <v>-0.17505046916784228</v>
      </c>
      <c r="BB56">
        <f>LN('61raw'!BB56/GEOMEAN('61raw'!$C56:$BK56))</f>
        <v>-0.5637084589596255</v>
      </c>
      <c r="BC56">
        <f>LN('61raw'!BC56/GEOMEAN('61raw'!$C56:$BK56))</f>
        <v>1.3532141532224355</v>
      </c>
      <c r="BD56">
        <f>LN('61raw'!BD56/GEOMEAN('61raw'!$C56:$BK56))</f>
        <v>1.159058138781478</v>
      </c>
      <c r="BE56">
        <f>LN('61raw'!BE56/GEOMEAN('61raw'!$C56:$BK56))</f>
        <v>-0.10945318668202907</v>
      </c>
      <c r="BF56">
        <f>LN('61raw'!BF56/GEOMEAN('61raw'!$C56:$BK56))</f>
        <v>-0.5637084589596255</v>
      </c>
      <c r="BG56">
        <f>LN('61raw'!BG56/GEOMEAN('61raw'!$C56:$BK56))</f>
        <v>0.5994423508460553</v>
      </c>
      <c r="BH56">
        <f>LN('61raw'!BH56/GEOMEAN('61raw'!$C56:$BK56))</f>
        <v>-0.9944913750520797</v>
      </c>
      <c r="BI56">
        <f>LN('61raw'!BI56/GEOMEAN('61raw'!$C56:$BK56))</f>
        <v>-0.4239465165844667</v>
      </c>
      <c r="BJ56">
        <f>LN('61raw'!BJ56/GEOMEAN('61raw'!$C56:$BK56))</f>
        <v>0.6890545095357425</v>
      </c>
      <c r="BK56">
        <f>LN('61raw'!BK56/GEOMEAN('61raw'!$C56:$BK56))</f>
        <v>-0.7868520102738353</v>
      </c>
    </row>
    <row r="57" spans="1:63" ht="12.75">
      <c r="A57" t="str">
        <f>'61raw'!A57</f>
        <v>BMOC 03-0310-003(#1)</v>
      </c>
      <c r="B57">
        <f>'61raw'!B57</f>
        <v>3</v>
      </c>
      <c r="C57">
        <f>LN('61raw'!C57/GEOMEAN('61raw'!$C57:$BK57))</f>
        <v>2.2502449885431273</v>
      </c>
      <c r="D57">
        <f>LN('61raw'!D57/GEOMEAN('61raw'!$C57:$BK57))</f>
        <v>2.123448423761683</v>
      </c>
      <c r="E57">
        <f>LN('61raw'!E57/GEOMEAN('61raw'!$C57:$BK57))</f>
        <v>0.8344748092902834</v>
      </c>
      <c r="F57">
        <f>LN('61raw'!F57/GEOMEAN('61raw'!$C57:$BK57))</f>
        <v>1.609635141511064</v>
      </c>
      <c r="G57">
        <f>LN('61raw'!G57/GEOMEAN('61raw'!$C57:$BK57))</f>
        <v>1.8653144828766708</v>
      </c>
      <c r="H57">
        <f>LN('61raw'!H57/GEOMEAN('61raw'!$C57:$BK57))</f>
        <v>1.2540844247846124</v>
      </c>
      <c r="I57">
        <f>LN('61raw'!I57/GEOMEAN('61raw'!$C57:$BK57))</f>
        <v>-1.246677596793182</v>
      </c>
      <c r="J57">
        <f>LN('61raw'!J57/GEOMEAN('61raw'!$C57:$BK57))</f>
        <v>-1.7759369222480108</v>
      </c>
      <c r="K57">
        <f>LN('61raw'!K57/GEOMEAN('61raw'!$C57:$BK57))</f>
        <v>-1.1182964301449752</v>
      </c>
      <c r="L57">
        <f>LN('61raw'!L57/GEOMEAN('61raw'!$C57:$BK57))</f>
        <v>0.429009701182119</v>
      </c>
      <c r="M57">
        <f>LN('61raw'!M57/GEOMEAN('61raw'!$C57:$BK57))</f>
        <v>0.8084993228870225</v>
      </c>
      <c r="N57">
        <f>LN('61raw'!N57/GEOMEAN('61raw'!$C57:$BK57))</f>
        <v>0.6155956567625309</v>
      </c>
      <c r="O57">
        <f>LN('61raw'!O57/GEOMEAN('61raw'!$C57:$BK57))</f>
        <v>0.6874213913337865</v>
      </c>
      <c r="P57">
        <f>LN('61raw'!P57/GEOMEAN('61raw'!$C57:$BK57))</f>
        <v>-0.1758448722321481</v>
      </c>
      <c r="Q57">
        <f>LN('61raw'!Q57/GEOMEAN('61raw'!$C57:$BK57))</f>
        <v>-1.2886417958922143</v>
      </c>
      <c r="R57">
        <f>LN('61raw'!R57/GEOMEAN('61raw'!$C57:$BK57))</f>
        <v>-0.5066991165491377</v>
      </c>
      <c r="S57">
        <f>LN('61raw'!S57/GEOMEAN('61raw'!$C57:$BK57))</f>
        <v>0.5266481707460348</v>
      </c>
      <c r="T57">
        <f>LN('61raw'!T57/GEOMEAN('61raw'!$C57:$BK57))</f>
        <v>0.498344394583183</v>
      </c>
      <c r="U57">
        <f>LN('61raw'!U57/GEOMEAN('61raw'!$C57:$BK57))</f>
        <v>0.04259278804464907</v>
      </c>
      <c r="V57">
        <f>LN('61raw'!V57/GEOMEAN('61raw'!$C57:$BK57))</f>
        <v>0.3627603156409182</v>
      </c>
      <c r="W57">
        <f>LN('61raw'!W57/GEOMEAN('61raw'!$C57:$BK57))</f>
        <v>-0.7664524134759084</v>
      </c>
      <c r="X57">
        <f>LN('61raw'!X57/GEOMEAN('61raw'!$C57:$BK57))</f>
        <v>0.011939046953646549</v>
      </c>
      <c r="Y57">
        <f>LN('61raw'!Y57/GEOMEAN('61raw'!$C57:$BK57))</f>
        <v>-0.7496452951595274</v>
      </c>
      <c r="Z57">
        <f>LN('61raw'!Z57/GEOMEAN('61raw'!$C57:$BK57))</f>
        <v>-0.1435094915892116</v>
      </c>
      <c r="AA57">
        <f>LN('61raw'!AA57/GEOMEAN('61raw'!$C57:$BK57))</f>
        <v>-0.41914322552481803</v>
      </c>
      <c r="AB57">
        <f>LN('61raw'!AB57/GEOMEAN('61raw'!$C57:$BK57))</f>
        <v>-0.9024080497119373</v>
      </c>
      <c r="AC57">
        <f>LN('61raw'!AC57/GEOMEAN('61raw'!$C57:$BK57))</f>
        <v>-0.4745420049146063</v>
      </c>
      <c r="AD57">
        <f>LN('61raw'!AD57/GEOMEAN('61raw'!$C57:$BK57))</f>
        <v>-0.015676120079326752</v>
      </c>
      <c r="AE57">
        <f>LN('61raw'!AE57/GEOMEAN('61raw'!$C57:$BK57))</f>
        <v>0.5787550875414607</v>
      </c>
      <c r="AF57">
        <f>LN('61raw'!AF57/GEOMEAN('61raw'!$C57:$BK57))</f>
        <v>0.5496376889707337</v>
      </c>
      <c r="AG57">
        <f>LN('61raw'!AG57/GEOMEAN('61raw'!$C57:$BK57))</f>
        <v>-1.3627497680459362</v>
      </c>
      <c r="AH57">
        <f>LN('61raw'!AH57/GEOMEAN('61raw'!$C57:$BK57))</f>
        <v>-0.27804038454681784</v>
      </c>
      <c r="AI57">
        <f>LN('61raw'!AI57/GEOMEAN('61raw'!$C57:$BK57))</f>
        <v>-2.0697998537748727</v>
      </c>
      <c r="AJ57">
        <f>LN('61raw'!AJ57/GEOMEAN('61raw'!$C57:$BK57))</f>
        <v>-1.8874782969809183</v>
      </c>
      <c r="AK57">
        <f>LN('61raw'!AK57/GEOMEAN('61raw'!$C57:$BK57))</f>
        <v>-2.4016428220124237</v>
      </c>
      <c r="AL57">
        <f>LN('61raw'!AL57/GEOMEAN('61raw'!$C57:$BK57))</f>
        <v>-1.848257583827637</v>
      </c>
      <c r="AM57">
        <f>LN('61raw'!AM57/GEOMEAN('61raw'!$C57:$BK57))</f>
        <v>1.2980475482057285</v>
      </c>
      <c r="AN57">
        <f>LN('61raw'!AN57/GEOMEAN('61raw'!$C57:$BK57))</f>
        <v>0.023544593073954467</v>
      </c>
      <c r="AO57">
        <f>LN('61raw'!AO57/GEOMEAN('61raw'!$C57:$BK57))</f>
        <v>0.5496376889707337</v>
      </c>
      <c r="AP57">
        <f>LN('61raw'!AP57/GEOMEAN('61raw'!$C57:$BK57))</f>
        <v>0.8763219192257837</v>
      </c>
      <c r="AQ57">
        <f>LN('61raw'!AQ57/GEOMEAN('61raw'!$C57:$BK57))</f>
        <v>-0.5265017438453176</v>
      </c>
      <c r="AR57">
        <f>LN('61raw'!AR57/GEOMEAN('61raw'!$C57:$BK57))</f>
        <v>-0.19002950722410464</v>
      </c>
      <c r="AS57">
        <f>LN('61raw'!AS57/GEOMEAN('61raw'!$C57:$BK57))</f>
        <v>-0.41317305853831415</v>
      </c>
      <c r="AT57">
        <f>LN('61raw'!AT57/GEOMEAN('61raw'!$C57:$BK57))</f>
        <v>0.6774710604806186</v>
      </c>
      <c r="AU57">
        <f>LN('61raw'!AU57/GEOMEAN('61raw'!$C57:$BK57))</f>
        <v>1.3193249466530133</v>
      </c>
      <c r="AV57">
        <f>LN('61raw'!AV57/GEOMEAN('61raw'!$C57:$BK57))</f>
        <v>-0.09905772901837774</v>
      </c>
      <c r="AW57">
        <f>LN('61raw'!AW57/GEOMEAN('61raw'!$C57:$BK57))</f>
        <v>-0.29011296578108703</v>
      </c>
      <c r="AX57">
        <f>LN('61raw'!AX57/GEOMEAN('61raw'!$C57:$BK57))</f>
        <v>0.5031176733358407</v>
      </c>
      <c r="AY57">
        <f>LN('61raw'!AY57/GEOMEAN('61raw'!$C57:$BK57))</f>
        <v>0.8429854989581919</v>
      </c>
      <c r="AZ57">
        <f>LN('61raw'!AZ57/GEOMEAN('61raw'!$C57:$BK57))</f>
        <v>-0.46196322270774637</v>
      </c>
      <c r="BA57">
        <f>LN('61raw'!BA57/GEOMEAN('61raw'!$C57:$BK57))</f>
        <v>-0.23708385136691373</v>
      </c>
      <c r="BB57">
        <f>LN('61raw'!BB57/GEOMEAN('61raw'!$C57:$BK57))</f>
        <v>-0.29011296578108703</v>
      </c>
      <c r="BC57">
        <f>LN('61raw'!BC57/GEOMEAN('61raw'!$C57:$BK57))</f>
        <v>1.1092534769061564</v>
      </c>
      <c r="BD57">
        <f>LN('61raw'!BD57/GEOMEAN('61raw'!$C57:$BK57))</f>
        <v>1.0961813953388035</v>
      </c>
      <c r="BE57">
        <f>LN('61raw'!BE57/GEOMEAN('61raw'!$C57:$BK57))</f>
        <v>-0.2692788788782451</v>
      </c>
      <c r="BF57">
        <f>LN('61raw'!BF57/GEOMEAN('61raw'!$C57:$BK57))</f>
        <v>-0.5954946153322689</v>
      </c>
      <c r="BG57">
        <f>LN('61raw'!BG57/GEOMEAN('61raw'!$C57:$BK57))</f>
        <v>0.47902012175678027</v>
      </c>
      <c r="BH57">
        <f>LN('61raw'!BH57/GEOMEAN('61raw'!$C57:$BK57))</f>
        <v>-0.9191382403495593</v>
      </c>
      <c r="BI57">
        <f>LN('61raw'!BI57/GEOMEAN('61raw'!$C57:$BK57))</f>
        <v>-0.29011296578108703</v>
      </c>
      <c r="BJ57">
        <f>LN('61raw'!BJ57/GEOMEAN('61raw'!$C57:$BK57))</f>
        <v>0.7166917736338998</v>
      </c>
      <c r="BK57">
        <f>LN('61raw'!BK57/GEOMEAN('61raw'!$C57:$BK57))</f>
        <v>-0.5265017438453176</v>
      </c>
    </row>
    <row r="58" spans="1:63" ht="12.75">
      <c r="A58" t="str">
        <f>'61raw'!A58</f>
        <v>BMOC 03-0310-003(#2)</v>
      </c>
      <c r="B58">
        <f>'61raw'!B58</f>
        <v>3</v>
      </c>
      <c r="C58">
        <f>LN('61raw'!C58/GEOMEAN('61raw'!$C58:$BK58))</f>
        <v>2.2067418971043824</v>
      </c>
      <c r="D58">
        <f>LN('61raw'!D58/GEOMEAN('61raw'!$C58:$BK58))</f>
        <v>2.095784826518399</v>
      </c>
      <c r="E58">
        <f>LN('61raw'!E58/GEOMEAN('61raw'!$C58:$BK58))</f>
        <v>0.8066542138521561</v>
      </c>
      <c r="F58">
        <f>LN('61raw'!F58/GEOMEAN('61raw'!$C58:$BK58))</f>
        <v>1.6322905774581806</v>
      </c>
      <c r="G58">
        <f>LN('61raw'!G58/GEOMEAN('61raw'!$C58:$BK58))</f>
        <v>1.8610952842071284</v>
      </c>
      <c r="H58">
        <f>LN('61raw'!H58/GEOMEAN('61raw'!$C58:$BK58))</f>
        <v>1.1743789939774736</v>
      </c>
      <c r="I58">
        <f>LN('61raw'!I58/GEOMEAN('61raw'!$C58:$BK58))</f>
        <v>-1.4244719151597445</v>
      </c>
      <c r="J58">
        <f>LN('61raw'!J58/GEOMEAN('61raw'!$C58:$BK58))</f>
        <v>-1.7960354715922275</v>
      </c>
      <c r="K58">
        <f>LN('61raw'!K58/GEOMEAN('61raw'!$C58:$BK58))</f>
        <v>-1.3417801993146312</v>
      </c>
      <c r="L58">
        <f>LN('61raw'!L58/GEOMEAN('61raw'!$C58:$BK58))</f>
        <v>0.5065496214018179</v>
      </c>
      <c r="M58">
        <f>LN('61raw'!M58/GEOMEAN('61raw'!$C58:$BK58))</f>
        <v>0.7494958000122076</v>
      </c>
      <c r="N58">
        <f>LN('61raw'!N58/GEOMEAN('61raw'!$C58:$BK58))</f>
        <v>0.5312422339921896</v>
      </c>
      <c r="O58">
        <f>LN('61raw'!O58/GEOMEAN('61raw'!$C58:$BK58))</f>
        <v>0.6678177689979402</v>
      </c>
      <c r="P58">
        <f>LN('61raw'!P58/GEOMEAN('61raw'!$C58:$BK58))</f>
        <v>-0.2919580748159536</v>
      </c>
      <c r="Q58">
        <f>LN('61raw'!Q58/GEOMEAN('61raw'!$C58:$BK58))</f>
        <v>-1.572891920278018</v>
      </c>
      <c r="R58">
        <f>LN('61raw'!R58/GEOMEAN('61raw'!$C58:$BK58))</f>
        <v>-0.2919580748159536</v>
      </c>
      <c r="S58">
        <f>LN('61raw'!S58/GEOMEAN('61raw'!$C58:$BK58))</f>
        <v>0.4285880799321061</v>
      </c>
      <c r="T58">
        <f>LN('61raw'!T58/GEOMEAN('61raw'!$C58:$BK58))</f>
        <v>0.4285880799321061</v>
      </c>
      <c r="U58">
        <f>LN('61raw'!U58/GEOMEAN('61raw'!$C58:$BK58))</f>
        <v>0.06416115918905588</v>
      </c>
      <c r="V58">
        <f>LN('61raw'!V58/GEOMEAN('61raw'!$C58:$BK58))</f>
        <v>0.4149824278763275</v>
      </c>
      <c r="W58">
        <f>LN('61raw'!W58/GEOMEAN('61raw'!$C58:$BK58))</f>
        <v>-0.769657943022401</v>
      </c>
      <c r="X58">
        <f>LN('61raw'!X58/GEOMEAN('61raw'!$C58:$BK58))</f>
        <v>-0.07774315424604507</v>
      </c>
      <c r="Y58">
        <f>LN('61raw'!Y58/GEOMEAN('61raw'!$C58:$BK58))</f>
        <v>-0.8599421124218929</v>
      </c>
      <c r="Z58">
        <f>LN('61raw'!Z58/GEOMEAN('61raw'!$C58:$BK58))</f>
        <v>-0.14737684600484596</v>
      </c>
      <c r="AA58">
        <f>LN('61raw'!AA58/GEOMEAN('61raw'!$C58:$BK58))</f>
        <v>-0.47427963160990816</v>
      </c>
      <c r="AB58">
        <f>LN('61raw'!AB58/GEOMEAN('61raw'!$C58:$BK58))</f>
        <v>-0.8599421124218929</v>
      </c>
      <c r="AC58">
        <f>LN('61raw'!AC58/GEOMEAN('61raw'!$C58:$BK58))</f>
        <v>-0.4097411104723369</v>
      </c>
      <c r="AD58">
        <f>LN('61raw'!AD58/GEOMEAN('61raw'!$C58:$BK58))</f>
        <v>-0.09128737935380235</v>
      </c>
      <c r="AE58">
        <f>LN('61raw'!AE58/GEOMEAN('61raw'!$C58:$BK58))</f>
        <v>0.5065496214018179</v>
      </c>
      <c r="AF58">
        <f>LN('61raw'!AF58/GEOMEAN('61raw'!$C58:$BK58))</f>
        <v>0.5788702829814442</v>
      </c>
      <c r="AG58">
        <f>LN('61raw'!AG58/GEOMEAN('61raw'!$C58:$BK58))</f>
        <v>-1.3105276558105268</v>
      </c>
      <c r="AH58">
        <f>LN('61raw'!AH58/GEOMEAN('61raw'!$C58:$BK58))</f>
        <v>-0.25971982398708987</v>
      </c>
      <c r="AI58">
        <f>LN('61raw'!AI58/GEOMEAN('61raw'!$C58:$BK58))</f>
        <v>-1.9042490562324603</v>
      </c>
      <c r="AJ58">
        <f>LN('61raw'!AJ58/GEOMEAN('61raw'!$C58:$BK58))</f>
        <v>-1.9593088334154878</v>
      </c>
      <c r="AK58">
        <f>LN('61raw'!AK58/GEOMEAN('61raw'!$C58:$BK58))</f>
        <v>-1.9884073642396838</v>
      </c>
      <c r="AL58">
        <f>LN('61raw'!AL58/GEOMEAN('61raw'!$C58:$BK58))</f>
        <v>-1.9884073642396838</v>
      </c>
      <c r="AM58">
        <f>LN('61raw'!AM58/GEOMEAN('61raw'!$C58:$BK58))</f>
        <v>1.317479837618147</v>
      </c>
      <c r="AN58">
        <f>LN('61raw'!AN58/GEOMEAN('61raw'!$C58:$BK58))</f>
        <v>-0.04683561678296848</v>
      </c>
      <c r="AO58">
        <f>LN('61raw'!AO58/GEOMEAN('61raw'!$C58:$BK58))</f>
        <v>0.6018598012061429</v>
      </c>
      <c r="AP58">
        <f>LN('61raw'!AP58/GEOMEAN('61raw'!$C58:$BK58))</f>
        <v>0.8607214351224319</v>
      </c>
      <c r="AQ58">
        <f>LN('61raw'!AQ58/GEOMEAN('61raw'!$C58:$BK58))</f>
        <v>-0.3789694518055832</v>
      </c>
      <c r="AR58">
        <f>LN('61raw'!AR58/GEOMEAN('61raw'!$C58:$BK58))</f>
        <v>-0.16190494656775573</v>
      </c>
      <c r="AS58">
        <f>LN('61raw'!AS58/GEOMEAN('61raw'!$C58:$BK58))</f>
        <v>-0.4414898087869174</v>
      </c>
      <c r="AT58">
        <f>LN('61raw'!AT58/GEOMEAN('61raw'!$C58:$BK58))</f>
        <v>0.7494958000122076</v>
      </c>
      <c r="AU58">
        <f>LN('61raw'!AU58/GEOMEAN('61raw'!$C58:$BK58))</f>
        <v>1.3063065370200215</v>
      </c>
      <c r="AV58">
        <f>LN('61raw'!AV58/GEOMEAN('61raw'!$C58:$BK58))</f>
        <v>-0.09128737935380235</v>
      </c>
      <c r="AW58">
        <f>LN('61raw'!AW58/GEOMEAN('61raw'!$C58:$BK58))</f>
        <v>-0.18659755915812734</v>
      </c>
      <c r="AX58">
        <f>LN('61raw'!AX58/GEOMEAN('61raw'!$C58:$BK58))</f>
        <v>0.6018598012061429</v>
      </c>
      <c r="AY58">
        <f>LN('61raw'!AY58/GEOMEAN('61raw'!$C58:$BK58))</f>
        <v>0.8952076111936013</v>
      </c>
      <c r="AZ58">
        <f>LN('61raw'!AZ58/GEOMEAN('61raw'!$C58:$BK58))</f>
        <v>-0.47427963160990816</v>
      </c>
      <c r="BA58">
        <f>LN('61raw'!BA58/GEOMEAN('61raw'!$C58:$BK58))</f>
        <v>-0.13780739498869524</v>
      </c>
      <c r="BB58">
        <f>LN('61raw'!BB58/GEOMEAN('61raw'!$C58:$BK58))</f>
        <v>-0.3669211132894088</v>
      </c>
      <c r="BC58">
        <f>LN('61raw'!BC58/GEOMEAN('61raw'!$C58:$BK58))</f>
        <v>1.1351582808241922</v>
      </c>
      <c r="BD58">
        <f>LN('61raw'!BD58/GEOMEAN('61raw'!$C58:$BK58))</f>
        <v>1.094336286303937</v>
      </c>
      <c r="BE58">
        <f>LN('61raw'!BE58/GEOMEAN('61raw'!$C58:$BK58))</f>
        <v>-0.23789085354567777</v>
      </c>
      <c r="BF58">
        <f>LN('61raw'!BF58/GEOMEAN('61raw'!$C58:$BK58))</f>
        <v>-0.26455910062783916</v>
      </c>
      <c r="BG58">
        <f>LN('61raw'!BG58/GEOMEAN('61raw'!$C58:$BK58))</f>
        <v>0.4285880799321061</v>
      </c>
      <c r="BH58">
        <f>LN('61raw'!BH58/GEOMEAN('61raw'!$C58:$BK58))</f>
        <v>-0.931038034105623</v>
      </c>
      <c r="BI58">
        <f>LN('61raw'!BI58/GEOMEAN('61raw'!$C58:$BK58))</f>
        <v>-0.2919580748159536</v>
      </c>
      <c r="BJ58">
        <f>LN('61raw'!BJ58/GEOMEAN('61raw'!$C58:$BK58))</f>
        <v>0.7296931727160277</v>
      </c>
      <c r="BK58">
        <f>LN('61raw'!BK58/GEOMEAN('61raw'!$C58:$BK58))</f>
        <v>-0.5432725030968597</v>
      </c>
    </row>
    <row r="59" spans="1:63" ht="12.75">
      <c r="A59" t="str">
        <f>'61raw'!A59</f>
        <v>BMOC 03-0310-003(#3)</v>
      </c>
      <c r="B59">
        <f>'61raw'!B59</f>
        <v>3</v>
      </c>
      <c r="C59">
        <f>LN('61raw'!C59/GEOMEAN('61raw'!$C59:$BK59))</f>
        <v>2.1829850686060444</v>
      </c>
      <c r="D59">
        <f>LN('61raw'!D59/GEOMEAN('61raw'!$C59:$BK59))</f>
        <v>2.0951237128147104</v>
      </c>
      <c r="E59">
        <f>LN('61raw'!E59/GEOMEAN('61raw'!$C59:$BK59))</f>
        <v>0.8423607443193424</v>
      </c>
      <c r="F59">
        <f>LN('61raw'!F59/GEOMEAN('61raw'!$C59:$BK59))</f>
        <v>1.5645464808592064</v>
      </c>
      <c r="G59">
        <f>LN('61raw'!G59/GEOMEAN('61raw'!$C59:$BK59))</f>
        <v>1.8474469749766285</v>
      </c>
      <c r="H59">
        <f>LN('61raw'!H59/GEOMEAN('61raw'!$C59:$BK59))</f>
        <v>1.1864569060512147</v>
      </c>
      <c r="I59">
        <f>LN('61raw'!I59/GEOMEAN('61raw'!$C59:$BK59))</f>
        <v>-1.2370807973604936</v>
      </c>
      <c r="J59">
        <f>LN('61raw'!J59/GEOMEAN('61raw'!$C59:$BK59))</f>
        <v>-1.7966965852959162</v>
      </c>
      <c r="K59">
        <f>LN('61raw'!K59/GEOMEAN('61raw'!$C59:$BK59))</f>
        <v>-1.1680879258735422</v>
      </c>
      <c r="L59">
        <f>LN('61raw'!L59/GEOMEAN('61raw'!$C59:$BK59))</f>
        <v>0.4279269662284174</v>
      </c>
      <c r="M59">
        <f>LN('61raw'!M59/GEOMEAN('61raw'!$C59:$BK59))</f>
        <v>0.7290320590123391</v>
      </c>
      <c r="N59">
        <f>LN('61raw'!N59/GEOMEAN('61raw'!$C59:$BK59))</f>
        <v>0.6011986875024542</v>
      </c>
      <c r="O59">
        <f>LN('61raw'!O59/GEOMEAN('61raw'!$C59:$BK59))</f>
        <v>0.6456504500732881</v>
      </c>
      <c r="P59">
        <f>LN('61raw'!P59/GEOMEAN('61raw'!$C59:$BK59))</f>
        <v>-0.138468508692384</v>
      </c>
      <c r="Q59">
        <f>LN('61raw'!Q59/GEOMEAN('61raw'!$C59:$BK59))</f>
        <v>-1.2370807973604936</v>
      </c>
      <c r="R59">
        <f>LN('61raw'!R59/GEOMEAN('61raw'!$C59:$BK59))</f>
        <v>-0.379630565509272</v>
      </c>
      <c r="S59">
        <f>LN('61raw'!S59/GEOMEAN('61raw'!$C59:$BK59))</f>
        <v>0.6236715433545129</v>
      </c>
      <c r="T59">
        <f>LN('61raw'!T59/GEOMEAN('61raw'!$C59:$BK59))</f>
        <v>0.3808920175234441</v>
      </c>
      <c r="U59">
        <f>LN('61raw'!U59/GEOMEAN('61raw'!$C59:$BK59))</f>
        <v>0.07510559160567505</v>
      </c>
      <c r="V59">
        <f>LN('61raw'!V59/GEOMEAN('61raw'!$C59:$BK59))</f>
        <v>0.5058885076981293</v>
      </c>
      <c r="W59">
        <f>LN('61raw'!W59/GEOMEAN('61raw'!$C59:$BK59))</f>
        <v>-0.8316156892523293</v>
      </c>
      <c r="X59">
        <f>LN('61raw'!X59/GEOMEAN('61raw'!$C59:$BK59))</f>
        <v>-0.1149380112821898</v>
      </c>
      <c r="Y59">
        <f>LN('61raw'!Y59/GEOMEAN('61raw'!$C59:$BK59))</f>
        <v>-0.7850956736174364</v>
      </c>
      <c r="Z59">
        <f>LN('61raw'!Z59/GEOMEAN('61raw'!$C59:$BK59))</f>
        <v>-0.18725867286181597</v>
      </c>
      <c r="AA59">
        <f>LN('61raw'!AA59/GEOMEAN('61raw'!$C59:$BK59))</f>
        <v>-0.5583223542526478</v>
      </c>
      <c r="AB59">
        <f>LN('61raw'!AB59/GEOMEAN('61raw'!$C59:$BK59))</f>
        <v>-0.9529765462565966</v>
      </c>
      <c r="AC59">
        <f>LN('61raw'!AC59/GEOMEAN('61raw'!$C59:$BK59))</f>
        <v>-0.379630565509272</v>
      </c>
      <c r="AD59">
        <f>LN('61raw'!AD59/GEOMEAN('61raw'!$C59:$BK59))</f>
        <v>-0.09194849305749112</v>
      </c>
      <c r="AE59">
        <f>LN('61raw'!AE59/GEOMEAN('61raw'!$C59:$BK59))</f>
        <v>0.5058885076981293</v>
      </c>
      <c r="AF59">
        <f>LN('61raw'!AF59/GEOMEAN('61raw'!$C59:$BK59))</f>
        <v>0.5499053931149037</v>
      </c>
      <c r="AG59">
        <f>LN('61raw'!AG59/GEOMEAN('61raw'!$C59:$BK59))</f>
        <v>-1.3424413130183201</v>
      </c>
      <c r="AH59">
        <f>LN('61raw'!AH59/GEOMEAN('61raw'!$C59:$BK59))</f>
        <v>-0.3318399016729235</v>
      </c>
      <c r="AI59">
        <f>LN('61raw'!AI59/GEOMEAN('61raw'!$C59:$BK59))</f>
        <v>-1.8359172984491976</v>
      </c>
      <c r="AJ59">
        <f>LN('61raw'!AJ59/GEOMEAN('61raw'!$C59:$BK59))</f>
        <v>-1.8359172984491976</v>
      </c>
      <c r="AK59">
        <f>LN('61raw'!AK59/GEOMEAN('61raw'!$C59:$BK59))</f>
        <v>-2.0843786577476973</v>
      </c>
      <c r="AL59">
        <f>LN('61raw'!AL59/GEOMEAN('61raw'!$C59:$BK59))</f>
        <v>-2.0843786577476973</v>
      </c>
      <c r="AM59">
        <f>LN('61raw'!AM59/GEOMEAN('61raw'!$C59:$BK59))</f>
        <v>1.2943458680623996</v>
      </c>
      <c r="AN59">
        <f>LN('61raw'!AN59/GEOMEAN('61raw'!$C59:$BK59))</f>
        <v>-0.09194849305749112</v>
      </c>
      <c r="AO59">
        <f>LN('61raw'!AO59/GEOMEAN('61raw'!$C59:$BK59))</f>
        <v>0.5782091692777556</v>
      </c>
      <c r="AP59">
        <f>LN('61raw'!AP59/GEOMEAN('61raw'!$C59:$BK59))</f>
        <v>0.8243422388166639</v>
      </c>
      <c r="AQ59">
        <f>LN('61raw'!AQ59/GEOMEAN('61raw'!$C59:$BK59))</f>
        <v>-0.4749407453135969</v>
      </c>
      <c r="AR59">
        <f>LN('61raw'!AR59/GEOMEAN('61raw'!$C59:$BK59))</f>
        <v>-0.1149380112821898</v>
      </c>
      <c r="AS59">
        <f>LN('61raw'!AS59/GEOMEAN('61raw'!$C59:$BK59))</f>
        <v>-0.4749407453135969</v>
      </c>
      <c r="AT59">
        <f>LN('61raw'!AT59/GEOMEAN('61raw'!$C59:$BK59))</f>
        <v>0.688210064492084</v>
      </c>
      <c r="AU59">
        <f>LN('61raw'!AU59/GEOMEAN('61raw'!$C59:$BK59))</f>
        <v>1.2829171722387769</v>
      </c>
      <c r="AV59">
        <f>LN('61raw'!AV59/GEOMEAN('61raw'!$C59:$BK59))</f>
        <v>-0.1625660602714445</v>
      </c>
      <c r="AW59">
        <f>LN('61raw'!AW59/GEOMEAN('61raw'!$C59:$BK59))</f>
        <v>-0.18725867286181597</v>
      </c>
      <c r="AX59">
        <f>LN('61raw'!AX59/GEOMEAN('61raw'!$C59:$BK59))</f>
        <v>0.5427024808208456</v>
      </c>
      <c r="AY59">
        <f>LN('61raw'!AY59/GEOMEAN('61raw'!$C59:$BK59))</f>
        <v>0.8860358078220039</v>
      </c>
      <c r="AZ59">
        <f>LN('61raw'!AZ59/GEOMEAN('61raw'!$C59:$BK59))</f>
        <v>-0.6180415889542703</v>
      </c>
      <c r="BA59">
        <f>LN('61raw'!BA59/GEOMEAN('61raw'!$C59:$BK59))</f>
        <v>-0.15057573491796028</v>
      </c>
      <c r="BB59">
        <f>LN('61raw'!BB59/GEOMEAN('61raw'!$C59:$BK59))</f>
        <v>-0.3497776023595909</v>
      </c>
      <c r="BC59">
        <f>LN('61raw'!BC59/GEOMEAN('61raw'!$C59:$BK59))</f>
        <v>1.1210741467883627</v>
      </c>
      <c r="BD59">
        <f>LN('61raw'!BD59/GEOMEAN('61raw'!$C59:$BK59))</f>
        <v>1.1210741467883627</v>
      </c>
      <c r="BE59">
        <f>LN('61raw'!BE59/GEOMEAN('61raw'!$C59:$BK59))</f>
        <v>-0.18725867286181597</v>
      </c>
      <c r="BF59">
        <f>LN('61raw'!BF59/GEOMEAN('61raw'!$C59:$BK59))</f>
        <v>-0.32079006548633854</v>
      </c>
      <c r="BG59">
        <f>LN('61raw'!BG59/GEOMEAN('61raw'!$C59:$BK59))</f>
        <v>0.4279269662284174</v>
      </c>
      <c r="BH59">
        <f>LN('61raw'!BH59/GEOMEAN('61raw'!$C59:$BK59))</f>
        <v>-0.8804058534217613</v>
      </c>
      <c r="BI59">
        <f>LN('61raw'!BI59/GEOMEAN('61raw'!$C59:$BK59))</f>
        <v>-0.379630565509272</v>
      </c>
      <c r="BJ59">
        <f>LN('61raw'!BJ59/GEOMEAN('61raw'!$C59:$BK59))</f>
        <v>0.7585908612538836</v>
      </c>
      <c r="BK59">
        <f>LN('61raw'!BK59/GEOMEAN('61raw'!$C59:$BK59))</f>
        <v>-0.5227314091499452</v>
      </c>
    </row>
    <row r="60" spans="1:63" ht="12.75">
      <c r="A60" t="str">
        <f>'61raw'!A60</f>
        <v>BMOC 03-0310-003(#4)</v>
      </c>
      <c r="B60">
        <f>'61raw'!B60</f>
        <v>3</v>
      </c>
      <c r="C60">
        <f>LN('61raw'!C60/GEOMEAN('61raw'!$C60:$BK60))</f>
        <v>2.2301659794613373</v>
      </c>
      <c r="D60">
        <f>LN('61raw'!D60/GEOMEAN('61raw'!$C60:$BK60))</f>
        <v>2.1423497734544203</v>
      </c>
      <c r="E60">
        <f>LN('61raw'!E60/GEOMEAN('61raw'!$C60:$BK60))</f>
        <v>0.8349826709242006</v>
      </c>
      <c r="F60">
        <f>LN('61raw'!F60/GEOMEAN('61raw'!$C60:$BK60))</f>
        <v>1.6379447174913524</v>
      </c>
      <c r="G60">
        <f>LN('61raw'!G60/GEOMEAN('61raw'!$C60:$BK60))</f>
        <v>1.8785351824092829</v>
      </c>
      <c r="H60">
        <f>LN('61raw'!H60/GEOMEAN('61raw'!$C60:$BK60))</f>
        <v>1.191657614862933</v>
      </c>
      <c r="I60">
        <f>LN('61raw'!I60/GEOMEAN('61raw'!$C60:$BK60))</f>
        <v>-1.2444588707556352</v>
      </c>
      <c r="J60">
        <f>LN('61raw'!J60/GEOMEAN('61raw'!$C60:$BK60))</f>
        <v>-1.804074658691058</v>
      </c>
      <c r="K60">
        <f>LN('61raw'!K60/GEOMEAN('61raw'!$C60:$BK60))</f>
        <v>-1.1109274781311127</v>
      </c>
      <c r="L60">
        <f>LN('61raw'!L60/GEOMEAN('61raw'!$C60:$BK60))</f>
        <v>0.4472171399154371</v>
      </c>
      <c r="M60">
        <f>LN('61raw'!M60/GEOMEAN('61raw'!$C60:$BK60))</f>
        <v>0.8169641654215224</v>
      </c>
      <c r="N60">
        <f>LN('61raw'!N60/GEOMEAN('61raw'!$C60:$BK60))</f>
        <v>0.5473005984724196</v>
      </c>
      <c r="O60">
        <f>LN('61raw'!O60/GEOMEAN('61raw'!$C60:$BK60))</f>
        <v>0.6911947781324889</v>
      </c>
      <c r="P60">
        <f>LN('61raw'!P60/GEOMEAN('61raw'!$C60:$BK60))</f>
        <v>-0.23026392390010872</v>
      </c>
      <c r="Q60">
        <f>LN('61raw'!Q60/GEOMEAN('61raw'!$C60:$BK60))</f>
        <v>-1.2444588707556352</v>
      </c>
      <c r="R60">
        <f>LN('61raw'!R60/GEOMEAN('61raw'!$C60:$BK60))</f>
        <v>-0.39920391199823196</v>
      </c>
      <c r="S60">
        <f>LN('61raw'!S60/GEOMEAN('61raw'!$C60:$BK60))</f>
        <v>0.6162934699593712</v>
      </c>
      <c r="T60">
        <f>LN('61raw'!T60/GEOMEAN('61raw'!$C60:$BK60))</f>
        <v>0.5591350561194225</v>
      </c>
      <c r="U60">
        <f>LN('61raw'!U60/GEOMEAN('61raw'!$C60:$BK60))</f>
        <v>0.10546784619338033</v>
      </c>
      <c r="V60">
        <f>LN('61raw'!V60/GEOMEAN('61raw'!$C60:$BK60))</f>
        <v>0.44194008281459324</v>
      </c>
      <c r="W60">
        <f>LN('61raw'!W60/GEOMEAN('61raw'!$C60:$BK60))</f>
        <v>-0.7655662940926536</v>
      </c>
      <c r="X60">
        <f>LN('61raw'!X60/GEOMEAN('61raw'!$C60:$BK60))</f>
        <v>-0.05487480388179887</v>
      </c>
      <c r="Y60">
        <f>LN('61raw'!Y60/GEOMEAN('61raw'!$C60:$BK60))</f>
        <v>-0.887783926816903</v>
      </c>
      <c r="Z60">
        <f>LN('61raw'!Z60/GEOMEAN('61raw'!$C60:$BK60))</f>
        <v>-0.17974813376320692</v>
      </c>
      <c r="AA60">
        <f>LN('61raw'!AA60/GEOMEAN('61raw'!$C60:$BK60))</f>
        <v>-0.55131169019569</v>
      </c>
      <c r="AB60">
        <f>LN('61raw'!AB60/GEOMEAN('61raw'!$C60:$BK60))</f>
        <v>-0.887783926816903</v>
      </c>
      <c r="AC60">
        <f>LN('61raw'!AC60/GEOMEAN('61raw'!$C60:$BK60))</f>
        <v>-0.39920391199823196</v>
      </c>
      <c r="AD60">
        <f>LN('61raw'!AD60/GEOMEAN('61raw'!$C60:$BK60))</f>
        <v>-0.14584658208752568</v>
      </c>
      <c r="AE60">
        <f>LN('61raw'!AE60/GEOMEAN('61raw'!$C60:$BK60))</f>
        <v>0.4985104343029877</v>
      </c>
      <c r="AF60">
        <f>LN('61raw'!AF60/GEOMEAN('61raw'!$C60:$BK60))</f>
        <v>0.5708310958826138</v>
      </c>
      <c r="AG60">
        <f>LN('61raw'!AG60/GEOMEAN('61raw'!$C60:$BK60))</f>
        <v>-1.3986095505828937</v>
      </c>
      <c r="AH60">
        <f>LN('61raw'!AH60/GEOMEAN('61raw'!$C60:$BK60))</f>
        <v>-0.3028503308971904</v>
      </c>
      <c r="AI60">
        <f>LN('61raw'!AI60/GEOMEAN('61raw'!$C60:$BK60))</f>
        <v>-1.8432953718443392</v>
      </c>
      <c r="AJ60">
        <f>LN('61raw'!AJ60/GEOMEAN('61raw'!$C60:$BK60))</f>
        <v>-1.8432953718443392</v>
      </c>
      <c r="AK60">
        <f>LN('61raw'!AK60/GEOMEAN('61raw'!$C60:$BK60))</f>
        <v>-2.1971172468006652</v>
      </c>
      <c r="AL60">
        <f>LN('61raw'!AL60/GEOMEAN('61raw'!$C60:$BK60))</f>
        <v>-2.091756731142839</v>
      </c>
      <c r="AM60">
        <f>LN('61raw'!AM60/GEOMEAN('61raw'!$C60:$BK60))</f>
        <v>1.2869677946672577</v>
      </c>
      <c r="AN60">
        <f>LN('61raw'!AN60/GEOMEAN('61raw'!$C60:$BK60))</f>
        <v>-0.09932656645263277</v>
      </c>
      <c r="AO60">
        <f>LN('61raw'!AO60/GEOMEAN('61raw'!$C60:$BK60))</f>
        <v>0.5938206141073126</v>
      </c>
      <c r="AP60">
        <f>LN('61raw'!AP60/GEOMEAN('61raw'!$C60:$BK60))</f>
        <v>0.7986150267533256</v>
      </c>
      <c r="AQ60">
        <f>LN('61raw'!AQ60/GEOMEAN('61raw'!$C60:$BK60))</f>
        <v>-0.4823188187087386</v>
      </c>
      <c r="AR60">
        <f>LN('61raw'!AR60/GEOMEAN('61raw'!$C60:$BK60))</f>
        <v>-0.16994413366658612</v>
      </c>
      <c r="AS60">
        <f>LN('61raw'!AS60/GEOMEAN('61raw'!$C60:$BK60))</f>
        <v>-0.4823188187087386</v>
      </c>
      <c r="AT60">
        <f>LN('61raw'!AT60/GEOMEAN('61raw'!$C60:$BK60))</f>
        <v>0.6597785818991099</v>
      </c>
      <c r="AU60">
        <f>LN('61raw'!AU60/GEOMEAN('61raw'!$C60:$BK60))</f>
        <v>1.3072159554972052</v>
      </c>
      <c r="AV60">
        <f>LN('61raw'!AV60/GEOMEAN('61raw'!$C60:$BK60))</f>
        <v>-0.06360848385055341</v>
      </c>
      <c r="AW60">
        <f>LN('61raw'!AW60/GEOMEAN('61raw'!$C60:$BK60))</f>
        <v>-0.3571556757547325</v>
      </c>
      <c r="AX60">
        <f>LN('61raw'!AX60/GEOMEAN('61raw'!$C60:$BK60))</f>
        <v>0.5473005984724196</v>
      </c>
      <c r="AY60">
        <f>LN('61raw'!AY60/GEOMEAN('61raw'!$C60:$BK60))</f>
        <v>0.8700739907354709</v>
      </c>
      <c r="AZ60">
        <f>LN('61raw'!AZ60/GEOMEAN('61raw'!$C60:$BK60))</f>
        <v>-0.55131169019569</v>
      </c>
      <c r="BA60">
        <f>LN('61raw'!BA60/GEOMEAN('61raw'!$C60:$BK60))</f>
        <v>-0.16994413366658612</v>
      </c>
      <c r="BB60">
        <f>LN('61raw'!BB60/GEOMEAN('61raw'!$C60:$BK60))</f>
        <v>-0.19463674625695762</v>
      </c>
      <c r="BC60">
        <f>LN('61raw'!BC60/GEOMEAN('61raw'!$C60:$BK60))</f>
        <v>1.275539098843635</v>
      </c>
      <c r="BD60">
        <f>LN('61raw'!BD60/GEOMEAN('61raw'!$C60:$BK60))</f>
        <v>1.0862970992051066</v>
      </c>
      <c r="BE60">
        <f>LN('61raw'!BE60/GEOMEAN('61raw'!$C60:$BK60))</f>
        <v>-0.05487480388179887</v>
      </c>
      <c r="BF60">
        <f>LN('61raw'!BF60/GEOMEAN('61raw'!$C60:$BK60))</f>
        <v>-0.6646403755026932</v>
      </c>
      <c r="BG60">
        <f>LN('61raw'!BG60/GEOMEAN('61raw'!$C60:$BK60))</f>
        <v>0.3931499186451613</v>
      </c>
      <c r="BH60">
        <f>LN('61raw'!BH60/GEOMEAN('61raw'!$C60:$BK60))</f>
        <v>-0.887783926816903</v>
      </c>
      <c r="BI60">
        <f>LN('61raw'!BI60/GEOMEAN('61raw'!$C60:$BK60))</f>
        <v>-0.3571556757547325</v>
      </c>
      <c r="BJ60">
        <f>LN('61raw'!BJ60/GEOMEAN('61raw'!$C60:$BK60))</f>
        <v>0.7136218139199333</v>
      </c>
      <c r="BK60">
        <f>LN('61raw'!BK60/GEOMEAN('61raw'!$C60:$BK60))</f>
        <v>-0.6254196623494117</v>
      </c>
    </row>
    <row r="61" spans="1:63" ht="12.75">
      <c r="A61" t="str">
        <f>'61raw'!A61</f>
        <v>BMOC 03-0310-003(#5)</v>
      </c>
      <c r="B61">
        <f>'61raw'!B61</f>
        <v>3</v>
      </c>
      <c r="C61">
        <f>LN('61raw'!C61/GEOMEAN('61raw'!$C61:$BK61))</f>
        <v>2.238171889417081</v>
      </c>
      <c r="D61">
        <f>LN('61raw'!D61/GEOMEAN('61raw'!$C61:$BK61))</f>
        <v>2.1270724770902363</v>
      </c>
      <c r="E61">
        <f>LN('61raw'!E61/GEOMEAN('61raw'!$C61:$BK61))</f>
        <v>0.8301847036859302</v>
      </c>
      <c r="F61">
        <f>LN('61raw'!F61/GEOMEAN('61raw'!$C61:$BK61))</f>
        <v>1.557818060317045</v>
      </c>
      <c r="G61">
        <f>LN('61raw'!G61/GEOMEAN('61raw'!$C61:$BK61))</f>
        <v>1.8175713572438157</v>
      </c>
      <c r="H61">
        <f>LN('61raw'!H61/GEOMEAN('61raw'!$C61:$BK61))</f>
        <v>1.270135987865264</v>
      </c>
      <c r="I61">
        <f>LN('61raw'!I61/GEOMEAN('61raw'!$C61:$BK61))</f>
        <v>-1.2959439519665588</v>
      </c>
      <c r="J61">
        <f>LN('61raw'!J61/GEOMEAN('61raw'!$C61:$BK61))</f>
        <v>-1.8018795904383578</v>
      </c>
      <c r="K61">
        <f>LN('61raw'!K61/GEOMEAN('61raw'!$C61:$BK61))</f>
        <v>-1.1334250224687838</v>
      </c>
      <c r="L61">
        <f>LN('61raw'!L61/GEOMEAN('61raw'!$C61:$BK61))</f>
        <v>0.47601288996531654</v>
      </c>
      <c r="M61">
        <f>LN('61raw'!M61/GEOMEAN('61raw'!$C61:$BK61))</f>
        <v>0.7761174824156545</v>
      </c>
      <c r="N61">
        <f>LN('61raw'!N61/GEOMEAN('61raw'!$C61:$BK61))</f>
        <v>0.5248030541347485</v>
      </c>
      <c r="O61">
        <f>LN('61raw'!O61/GEOMEAN('61raw'!$C61:$BK61))</f>
        <v>0.6789537339620068</v>
      </c>
      <c r="P61">
        <f>LN('61raw'!P61/GEOMEAN('61raw'!$C61:$BK61))</f>
        <v>-0.04318098347119079</v>
      </c>
      <c r="Q61">
        <f>LN('61raw'!Q61/GEOMEAN('61raw'!$C61:$BK61))</f>
        <v>-1.4724003893081152</v>
      </c>
      <c r="R61">
        <f>LN('61raw'!R61/GEOMEAN('61raw'!$C61:$BK61))</f>
        <v>-0.37965322009240365</v>
      </c>
      <c r="S61">
        <f>LN('61raw'!S61/GEOMEAN('61raw'!$C61:$BK61))</f>
        <v>0.5319205219036124</v>
      </c>
      <c r="T61">
        <f>LN('61raw'!T61/GEOMEAN('61raw'!$C61:$BK61))</f>
        <v>0.5007055025556879</v>
      </c>
      <c r="U61">
        <f>LN('61raw'!U61/GEOMEAN('61raw'!$C61:$BK61))</f>
        <v>0.16472095187440192</v>
      </c>
      <c r="V61">
        <f>LN('61raw'!V61/GEOMEAN('61raw'!$C61:$BK61))</f>
        <v>0.4506950819810266</v>
      </c>
      <c r="W61">
        <f>LN('61raw'!W61/GEOMEAN('61raw'!$C61:$BK61))</f>
        <v>-0.7880638384303249</v>
      </c>
      <c r="X61">
        <f>LN('61raw'!X61/GEOMEAN('61raw'!$C61:$BK61))</f>
        <v>0.0642781688435567</v>
      </c>
      <c r="Y61">
        <f>LN('61raw'!Y61/GEOMEAN('61raw'!$C61:$BK61))</f>
        <v>-0.8614913069851422</v>
      </c>
      <c r="Z61">
        <f>LN('61raw'!Z61/GEOMEAN('61raw'!$C61:$BK61))</f>
        <v>-0.07737234821947013</v>
      </c>
      <c r="AA61">
        <f>LN('61raw'!AA61/GEOMEAN('61raw'!$C61:$BK61))</f>
        <v>-0.6101768787042362</v>
      </c>
      <c r="AB61">
        <f>LN('61raw'!AB61/GEOMEAN('61raw'!$C61:$BK61))</f>
        <v>-0.8614913069851422</v>
      </c>
      <c r="AC61">
        <f>LN('61raw'!AC61/GEOMEAN('61raw'!$C61:$BK61))</f>
        <v>-0.04739151600753427</v>
      </c>
      <c r="AD61">
        <f>LN('61raw'!AD61/GEOMEAN('61raw'!$C61:$BK61))</f>
        <v>0.04522997387286232</v>
      </c>
      <c r="AE61">
        <f>LN('61raw'!AE61/GEOMEAN('61raw'!$C61:$BK61))</f>
        <v>0.47601288996531654</v>
      </c>
      <c r="AF61">
        <f>LN('61raw'!AF61/GEOMEAN('61raw'!$C61:$BK61))</f>
        <v>0.5781181129024702</v>
      </c>
      <c r="AG61">
        <f>LN('61raw'!AG61/GEOMEAN('61raw'!$C61:$BK61))</f>
        <v>-1.3410643872470283</v>
      </c>
      <c r="AH61">
        <f>LN('61raw'!AH61/GEOMEAN('61raw'!$C61:$BK61))</f>
        <v>-0.3253478752348616</v>
      </c>
      <c r="AI61">
        <f>LN('61raw'!AI61/GEOMEAN('61raw'!$C61:$BK61))</f>
        <v>-1.8330030933590196</v>
      </c>
      <c r="AJ61">
        <f>LN('61raw'!AJ61/GEOMEAN('61raw'!$C61:$BK61))</f>
        <v>-1.6834713593880557</v>
      </c>
      <c r="AK61">
        <f>LN('61raw'!AK61/GEOMEAN('61raw'!$C61:$BK61))</f>
        <v>-2.379957441213516</v>
      </c>
      <c r="AL61">
        <f>LN('61raw'!AL61/GEOMEAN('61raw'!$C61:$BK61))</f>
        <v>-2.1142542754805103</v>
      </c>
      <c r="AM61">
        <f>LN('61raw'!AM61/GEOMEAN('61raw'!$C61:$BK61))</f>
        <v>1.2644702503295866</v>
      </c>
      <c r="AN61">
        <f>LN('61raw'!AN61/GEOMEAN('61raw'!$C61:$BK61))</f>
        <v>-0.07737234821947013</v>
      </c>
      <c r="AO61">
        <f>LN('61raw'!AO61/GEOMEAN('61raw'!$C61:$BK61))</f>
        <v>0.5248030541347485</v>
      </c>
      <c r="AP61">
        <f>LN('61raw'!AP61/GEOMEAN('61raw'!$C61:$BK61))</f>
        <v>0.8301847036859302</v>
      </c>
      <c r="AQ61">
        <f>LN('61raw'!AQ61/GEOMEAN('61raw'!$C61:$BK61))</f>
        <v>-0.5048163630464098</v>
      </c>
      <c r="AR61">
        <f>LN('61raw'!AR61/GEOMEAN('61raw'!$C61:$BK61))</f>
        <v>-0.19244167800425735</v>
      </c>
      <c r="AS61">
        <f>LN('61raw'!AS61/GEOMEAN('61raw'!$C61:$BK61))</f>
        <v>-0.47202654022341894</v>
      </c>
      <c r="AT61">
        <f>LN('61raw'!AT61/GEOMEAN('61raw'!$C61:$BK61))</f>
        <v>0.5937959256217</v>
      </c>
      <c r="AU61">
        <f>LN('61raw'!AU61/GEOMEAN('61raw'!$C61:$BK61))</f>
        <v>1.2979929423682304</v>
      </c>
      <c r="AV61">
        <f>LN('61raw'!AV61/GEOMEAN('61raw'!$C61:$BK61))</f>
        <v>-0.034812733800674234</v>
      </c>
      <c r="AW61">
        <f>LN('61raw'!AW61/GEOMEAN('61raw'!$C61:$BK61))</f>
        <v>-0.2171342905946288</v>
      </c>
      <c r="AX61">
        <f>LN('61raw'!AX61/GEOMEAN('61raw'!$C61:$BK61))</f>
        <v>0.5713230697696413</v>
      </c>
      <c r="AY61">
        <f>LN('61raw'!AY61/GEOMEAN('61raw'!$C61:$BK61))</f>
        <v>0.7761174824156545</v>
      </c>
      <c r="AZ61">
        <f>LN('61raw'!AZ61/GEOMEAN('61raw'!$C61:$BK61))</f>
        <v>-0.5048163630464098</v>
      </c>
      <c r="BA61">
        <f>LN('61raw'!BA61/GEOMEAN('61raw'!$C61:$BK61))</f>
        <v>-0.26842758498217933</v>
      </c>
      <c r="BB61">
        <f>LN('61raw'!BB61/GEOMEAN('61raw'!$C61:$BK61))</f>
        <v>-0.45285662411569855</v>
      </c>
      <c r="BC61">
        <f>LN('61raw'!BC61/GEOMEAN('61raw'!$C61:$BK61))</f>
        <v>1.1309388577050639</v>
      </c>
      <c r="BD61">
        <f>LN('61raw'!BD61/GEOMEAN('61raw'!$C61:$BK61))</f>
        <v>1.0498133128926956</v>
      </c>
      <c r="BE61">
        <f>LN('61raw'!BE61/GEOMEAN('61raw'!$C61:$BK61))</f>
        <v>-0.2171342905946288</v>
      </c>
      <c r="BF61">
        <f>LN('61raw'!BF61/GEOMEAN('61raw'!$C61:$BK61))</f>
        <v>-0.5048163630464098</v>
      </c>
      <c r="BG61">
        <f>LN('61raw'!BG61/GEOMEAN('61raw'!$C61:$BK61))</f>
        <v>0.4114743688277453</v>
      </c>
      <c r="BH61">
        <f>LN('61raw'!BH61/GEOMEAN('61raw'!$C61:$BK61))</f>
        <v>-0.8614913069851422</v>
      </c>
      <c r="BI61">
        <f>LN('61raw'!BI61/GEOMEAN('61raw'!$C61:$BK61))</f>
        <v>-0.36216006264488654</v>
      </c>
      <c r="BJ61">
        <f>LN('61raw'!BJ61/GEOMEAN('61raw'!$C61:$BK61))</f>
        <v>0.6991564412795261</v>
      </c>
      <c r="BK61">
        <f>LN('61raw'!BK61/GEOMEAN('61raw'!$C61:$BK61))</f>
        <v>-0.5387179147220911</v>
      </c>
    </row>
    <row r="62" spans="1:63" ht="12.75">
      <c r="A62" t="str">
        <f>'61raw'!A62</f>
        <v>BMOC 03-0310-003(#6)</v>
      </c>
      <c r="B62">
        <f>'61raw'!B62</f>
        <v>3</v>
      </c>
      <c r="C62">
        <f>LN('61raw'!C62/GEOMEAN('61raw'!$C62:$BK62))</f>
        <v>2.230108906699749</v>
      </c>
      <c r="D62">
        <f>LN('61raw'!D62/GEOMEAN('61raw'!$C62:$BK62))</f>
        <v>2.0940681024698007</v>
      </c>
      <c r="E62">
        <f>LN('61raw'!E62/GEOMEAN('61raw'!$C62:$BK62))</f>
        <v>0.8612062882917277</v>
      </c>
      <c r="F62">
        <f>LN('61raw'!F62/GEOMEAN('61raw'!$C62:$BK62))</f>
        <v>1.6527935416649255</v>
      </c>
      <c r="G62">
        <f>LN('61raw'!G62/GEOMEAN('61raw'!$C62:$BK62))</f>
        <v>1.8759370929791352</v>
      </c>
      <c r="H62">
        <f>LN('61raw'!H62/GEOMEAN('61raw'!$C62:$BK62))</f>
        <v>1.2434145342356249</v>
      </c>
      <c r="I62">
        <f>LN('61raw'!I62/GEOMEAN('61raw'!$C62:$BK62))</f>
        <v>-1.2533265731993783</v>
      </c>
      <c r="J62">
        <f>LN('61raw'!J62/GEOMEAN('61raw'!$C62:$BK62))</f>
        <v>-1.7406216995551749</v>
      </c>
      <c r="K62">
        <f>LN('61raw'!K62/GEOMEAN('61raw'!$C62:$BK62))</f>
        <v>-1.0591705587584208</v>
      </c>
      <c r="L62">
        <f>LN('61raw'!L62/GEOMEAN('61raw'!$C62:$BK62))</f>
        <v>0.4896427318592447</v>
      </c>
      <c r="M62">
        <f>LN('61raw'!M62/GEOMEAN('61raw'!$C62:$BK62))</f>
        <v>0.7710551912974303</v>
      </c>
      <c r="N62">
        <f>LN('61raw'!N62/GEOMEAN('61raw'!$C62:$BK62))</f>
        <v>0.6294046742344034</v>
      </c>
      <c r="O62">
        <f>LN('61raw'!O62/GEOMEAN('61raw'!$C62:$BK62))</f>
        <v>0.692583575855935</v>
      </c>
      <c r="P62">
        <f>LN('61raw'!P62/GEOMEAN('61raw'!$C62:$BK62))</f>
        <v>-0.20350444870070064</v>
      </c>
      <c r="Q62">
        <f>LN('61raw'!Q62/GEOMEAN('61raw'!$C62:$BK62))</f>
        <v>-1.5315299016966153</v>
      </c>
      <c r="R62">
        <f>LN('61raw'!R62/GEOMEAN('61raw'!$C62:$BK62))</f>
        <v>-0.40807161444197493</v>
      </c>
      <c r="S62">
        <f>LN('61raw'!S62/GEOMEAN('61raw'!$C62:$BK62))</f>
        <v>0.5689159127537525</v>
      </c>
      <c r="T62">
        <f>LN('61raw'!T62/GEOMEAN('61raw'!$C62:$BK62))</f>
        <v>0.43834943747169414</v>
      </c>
      <c r="U62">
        <f>LN('61raw'!U62/GEOMEAN('61raw'!$C62:$BK62))</f>
        <v>0.03156767347878292</v>
      </c>
      <c r="V62">
        <f>LN('61raw'!V62/GEOMEAN('61raw'!$C62:$BK62))</f>
        <v>0.4566028777810446</v>
      </c>
      <c r="W62">
        <f>LN('61raw'!W62/GEOMEAN('61raw'!$C62:$BK62))</f>
        <v>-0.7744339965363967</v>
      </c>
      <c r="X62">
        <f>LN('61raw'!X62/GEOMEAN('61raw'!$C62:$BK62))</f>
        <v>0.019639102613509107</v>
      </c>
      <c r="Y62">
        <f>LN('61raw'!Y62/GEOMEAN('61raw'!$C62:$BK62))</f>
        <v>-0.9271108367453545</v>
      </c>
      <c r="Z62">
        <f>LN('61raw'!Z62/GEOMEAN('61raw'!$C62:$BK62))</f>
        <v>-0.10819426889637573</v>
      </c>
      <c r="AA62">
        <f>LN('61raw'!AA62/GEOMEAN('61raw'!$C62:$BK62))</f>
        <v>-0.6114726870269835</v>
      </c>
      <c r="AB62">
        <f>LN('61raw'!AB62/GEOMEAN('61raw'!$C62:$BK62))</f>
        <v>-0.9479449236481965</v>
      </c>
      <c r="AC62">
        <f>LN('61raw'!AC62/GEOMEAN('61raw'!$C62:$BK62))</f>
        <v>-0.4911865211524816</v>
      </c>
      <c r="AD62">
        <f>LN('61raw'!AD62/GEOMEAN('61raw'!$C62:$BK62))</f>
        <v>-0.02118289190674605</v>
      </c>
      <c r="AE62">
        <f>LN('61raw'!AE62/GEOMEAN('61raw'!$C62:$BK62))</f>
        <v>0.5619633934388708</v>
      </c>
      <c r="AF62">
        <f>LN('61raw'!AF62/GEOMEAN('61raw'!$C62:$BK62))</f>
        <v>0.6007367793648317</v>
      </c>
      <c r="AG62">
        <f>LN('61raw'!AG62/GEOMEAN('61raw'!$C62:$BK62))</f>
        <v>-1.3746874302036458</v>
      </c>
      <c r="AH62">
        <f>LN('61raw'!AH62/GEOMEAN('61raw'!$C62:$BK62))</f>
        <v>-0.20993533903099112</v>
      </c>
      <c r="AI62">
        <f>LN('61raw'!AI62/GEOMEAN('61raw'!$C62:$BK62))</f>
        <v>-1.8521630742880824</v>
      </c>
      <c r="AJ62">
        <f>LN('61raw'!AJ62/GEOMEAN('61raw'!$C62:$BK62))</f>
        <v>-1.8033729101186504</v>
      </c>
      <c r="AK62">
        <f>LN('61raw'!AK62/GEOMEAN('61raw'!$C62:$BK62))</f>
        <v>-2.2829459903805365</v>
      </c>
      <c r="AL62">
        <f>LN('61raw'!AL62/GEOMEAN('61raw'!$C62:$BK62))</f>
        <v>-2.2829459903805365</v>
      </c>
      <c r="AM62">
        <f>LN('61raw'!AM62/GEOMEAN('61raw'!$C62:$BK62))</f>
        <v>1.272402071108877</v>
      </c>
      <c r="AN62">
        <f>LN('61raw'!AN62/GEOMEAN('61raw'!$C62:$BK62))</f>
        <v>-0.08572141304431714</v>
      </c>
      <c r="AO62">
        <f>LN('61raw'!AO62/GEOMEAN('61raw'!$C62:$BK62))</f>
        <v>0.5849529116635696</v>
      </c>
      <c r="AP62">
        <f>LN('61raw'!AP62/GEOMEAN('61raw'!$C62:$BK62))</f>
        <v>0.8783007216510279</v>
      </c>
      <c r="AQ62">
        <f>LN('61raw'!AQ62/GEOMEAN('61raw'!$C62:$BK62))</f>
        <v>-0.5965470368103079</v>
      </c>
      <c r="AR62">
        <f>LN('61raw'!AR62/GEOMEAN('61raw'!$C62:$BK62))</f>
        <v>-0.1311837871210745</v>
      </c>
      <c r="AS62">
        <f>LN('61raw'!AS62/GEOMEAN('61raw'!$C62:$BK62))</f>
        <v>-0.4583966983294908</v>
      </c>
      <c r="AT62">
        <f>LN('61raw'!AT62/GEOMEAN('61raw'!$C62:$BK62))</f>
        <v>0.6719642886531992</v>
      </c>
      <c r="AU62">
        <f>LN('61raw'!AU62/GEOMEAN('61raw'!$C62:$BK62))</f>
        <v>1.3225518547943487</v>
      </c>
      <c r="AV62">
        <f>LN('61raw'!AV62/GEOMEAN('61raw'!$C62:$BK62))</f>
        <v>-0.10819426889637573</v>
      </c>
      <c r="AW62">
        <f>LN('61raw'!AW62/GEOMEAN('61raw'!$C62:$BK62))</f>
        <v>-0.06374250632554189</v>
      </c>
      <c r="AX62">
        <f>LN('61raw'!AX62/GEOMEAN('61raw'!$C62:$BK62))</f>
        <v>0.5619633934388708</v>
      </c>
      <c r="AY62">
        <f>LN('61raw'!AY62/GEOMEAN('61raw'!$C62:$BK62))</f>
        <v>0.7710551912974303</v>
      </c>
      <c r="AZ62">
        <f>LN('61raw'!AZ62/GEOMEAN('61raw'!$C62:$BK62))</f>
        <v>-0.6342873647931548</v>
      </c>
      <c r="BA62">
        <f>LN('61raw'!BA62/GEOMEAN('61raw'!$C62:$BK62))</f>
        <v>-0.10819426889637573</v>
      </c>
      <c r="BB62">
        <f>LN('61raw'!BB62/GEOMEAN('61raw'!$C62:$BK62))</f>
        <v>-0.3958763413481567</v>
      </c>
      <c r="BC62">
        <f>LN('61raw'!BC62/GEOMEAN('61raw'!$C62:$BK62))</f>
        <v>1.1248959340002873</v>
      </c>
      <c r="BD62">
        <f>LN('61raw'!BD62/GEOMEAN('61raw'!$C62:$BK62))</f>
        <v>1.0843498396059374</v>
      </c>
      <c r="BE62">
        <f>LN('61raw'!BE62/GEOMEAN('61raw'!$C62:$BK62))</f>
        <v>-0.20350444870070064</v>
      </c>
      <c r="BF62">
        <f>LN('61raw'!BF62/GEOMEAN('61raw'!$C62:$BK62))</f>
        <v>-0.33703584132522324</v>
      </c>
      <c r="BG62">
        <f>LN('61raw'!BG62/GEOMEAN('61raw'!$C62:$BK62))</f>
        <v>0.451421519039047</v>
      </c>
      <c r="BH62">
        <f>LN('61raw'!BH62/GEOMEAN('61raw'!$C62:$BK62))</f>
        <v>-0.8966516292606459</v>
      </c>
      <c r="BI62">
        <f>LN('61raw'!BI62/GEOMEAN('61raw'!$C62:$BK62))</f>
        <v>-0.3831174715069792</v>
      </c>
      <c r="BJ62">
        <f>LN('61raw'!BJ62/GEOMEAN('61raw'!$C62:$BK62))</f>
        <v>0.7710551912974303</v>
      </c>
      <c r="BK62">
        <f>LN('61raw'!BK62/GEOMEAN('61raw'!$C62:$BK62))</f>
        <v>-0.4266480000149104</v>
      </c>
    </row>
    <row r="63" spans="1:63" ht="12.75">
      <c r="A63" t="str">
        <f>'61raw'!A63</f>
        <v>BMOC 03-0310-003(#7)</v>
      </c>
      <c r="B63">
        <f>'61raw'!B63</f>
        <v>3</v>
      </c>
      <c r="C63">
        <f>LN('61raw'!C63/GEOMEAN('61raw'!$C63:$BK63))</f>
        <v>2.2264533090305596</v>
      </c>
      <c r="D63">
        <f>LN('61raw'!D63/GEOMEAN('61raw'!$C63:$BK63))</f>
        <v>2.1057152678659463</v>
      </c>
      <c r="E63">
        <f>LN('61raw'!E63/GEOMEAN('61raw'!$C63:$BK63))</f>
        <v>0.8647468758634154</v>
      </c>
      <c r="F63">
        <f>LN('61raw'!F63/GEOMEAN('61raw'!$C63:$BK63))</f>
        <v>1.6352272598265312</v>
      </c>
      <c r="G63">
        <f>LN('61raw'!G63/GEOMEAN('61raw'!$C63:$BK63))</f>
        <v>1.863011190697243</v>
      </c>
      <c r="H63">
        <f>LN('61raw'!H63/GEOMEAN('61raw'!$C63:$BK63))</f>
        <v>1.1821341027291121</v>
      </c>
      <c r="I63">
        <f>LN('61raw'!I63/GEOMEAN('61raw'!$C63:$BK63))</f>
        <v>-1.2786749954798278</v>
      </c>
      <c r="J63">
        <f>LN('61raw'!J63/GEOMEAN('61raw'!$C63:$BK63))</f>
        <v>-1.7659701218356243</v>
      </c>
      <c r="K63">
        <f>LN('61raw'!K63/GEOMEAN('61raw'!$C63:$BK63))</f>
        <v>-1.1704614108395952</v>
      </c>
      <c r="L63">
        <f>LN('61raw'!L63/GEOMEAN('61raw'!$C63:$BK63))</f>
        <v>0.35893379392096897</v>
      </c>
      <c r="M63">
        <f>LN('61raw'!M63/GEOMEAN('61raw'!$C63:$BK63))</f>
        <v>0.7457067690169809</v>
      </c>
      <c r="N63">
        <f>LN('61raw'!N63/GEOMEAN('61raw'!$C63:$BK63))</f>
        <v>0.52491893139523</v>
      </c>
      <c r="O63">
        <f>LN('61raw'!O63/GEOMEAN('61raw'!$C63:$BK63))</f>
        <v>0.6466158663727499</v>
      </c>
      <c r="P63">
        <f>LN('61raw'!P63/GEOMEAN('61raw'!$C63:$BK63))</f>
        <v>-0.45199642229535986</v>
      </c>
      <c r="Q63">
        <f>LN('61raw'!Q63/GEOMEAN('61raw'!$C63:$BK63))</f>
        <v>-1.6151472321010407</v>
      </c>
      <c r="R63">
        <f>LN('61raw'!R63/GEOMEAN('61raw'!$C63:$BK63))</f>
        <v>-0.3068144124508619</v>
      </c>
      <c r="S63">
        <f>LN('61raw'!S63/GEOMEAN('61raw'!$C63:$BK63))</f>
        <v>0.6255624571749174</v>
      </c>
      <c r="T63">
        <f>LN('61raw'!T63/GEOMEAN('61raw'!$C63:$BK63))</f>
        <v>0.52491893139523</v>
      </c>
      <c r="U63">
        <f>LN('61raw'!U63/GEOMEAN('61raw'!$C63:$BK63))</f>
        <v>0.11827666011405087</v>
      </c>
      <c r="V63">
        <f>LN('61raw'!V63/GEOMEAN('61raw'!$C63:$BK63))</f>
        <v>0.5820773452351787</v>
      </c>
      <c r="W63">
        <f>LN('61raw'!W63/GEOMEAN('61raw'!$C63:$BK63))</f>
        <v>-0.8450390104049669</v>
      </c>
      <c r="X63">
        <f>LN('61raw'!X63/GEOMEAN('61raw'!$C63:$BK63))</f>
        <v>0.10761936564006283</v>
      </c>
      <c r="Y63">
        <f>LN('61raw'!Y63/GEOMEAN('61raw'!$C63:$BK63))</f>
        <v>-0.9021974242449157</v>
      </c>
      <c r="Z63">
        <f>LN('61raw'!Z63/GEOMEAN('61raw'!$C63:$BK63))</f>
        <v>-0.06758472338502788</v>
      </c>
      <c r="AA63">
        <f>LN('61raw'!AA63/GEOMEAN('61raw'!$C63:$BK63))</f>
        <v>-0.5165349434329312</v>
      </c>
      <c r="AB63">
        <f>LN('61raw'!AB63/GEOMEAN('61raw'!$C63:$BK63))</f>
        <v>-0.9220000515410954</v>
      </c>
      <c r="AC63">
        <f>LN('61raw'!AC63/GEOMEAN('61raw'!$C63:$BK63))</f>
        <v>-0.35102050495535764</v>
      </c>
      <c r="AD63">
        <f>LN('61raw'!AD63/GEOMEAN('61raw'!$C63:$BK63))</f>
        <v>-0.15653220940152396</v>
      </c>
      <c r="AE63">
        <f>LN('61raw'!AE63/GEOMEAN('61raw'!$C63:$BK63))</f>
        <v>0.5130844737482273</v>
      </c>
      <c r="AF63">
        <f>LN('61raw'!AF63/GEOMEAN('61raw'!$C63:$BK63))</f>
        <v>0.604056251953954</v>
      </c>
      <c r="AG63">
        <f>LN('61raw'!AG63/GEOMEAN('61raw'!$C63:$BK63))</f>
        <v>-1.4162963733558753</v>
      </c>
      <c r="AH63">
        <f>LN('61raw'!AH63/GEOMEAN('61raw'!$C63:$BK63))</f>
        <v>-0.27812391998793273</v>
      </c>
      <c r="AI63">
        <f>LN('61raw'!AI63/GEOMEAN('61raw'!$C63:$BK63))</f>
        <v>-1.8287213323990998</v>
      </c>
      <c r="AJ63">
        <f>LN('61raw'!AJ63/GEOMEAN('61raw'!$C63:$BK63))</f>
        <v>-1.8775114965685318</v>
      </c>
      <c r="AK63">
        <f>LN('61raw'!AK63/GEOMEAN('61raw'!$C63:$BK63))</f>
        <v>-2.06143433472946</v>
      </c>
      <c r="AL63">
        <f>LN('61raw'!AL63/GEOMEAN('61raw'!$C63:$BK63))</f>
        <v>-1.8382907834152504</v>
      </c>
      <c r="AM63">
        <f>LN('61raw'!AM63/GEOMEAN('61raw'!$C63:$BK63))</f>
        <v>1.308014348618115</v>
      </c>
      <c r="AN63">
        <f>LN('61raw'!AN63/GEOMEAN('61raw'!$C63:$BK63))</f>
        <v>-0.08909092860599131</v>
      </c>
      <c r="AO63">
        <f>LN('61raw'!AO63/GEOMEAN('61raw'!$C63:$BK63))</f>
        <v>0.5366149711584214</v>
      </c>
      <c r="AP63">
        <f>LN('61raw'!AP63/GEOMEAN('61raw'!$C63:$BK63))</f>
        <v>0.8529522993705786</v>
      </c>
      <c r="AQ63">
        <f>LN('61raw'!AQ63/GEOMEAN('61raw'!$C63:$BK63))</f>
        <v>-0.6071893117010618</v>
      </c>
      <c r="AR63">
        <f>LN('61raw'!AR63/GEOMEAN('61raw'!$C63:$BK63))</f>
        <v>-0.15653220940152396</v>
      </c>
      <c r="AS63">
        <f>LN('61raw'!AS63/GEOMEAN('61raw'!$C63:$BK63))</f>
        <v>-0.4334200367224243</v>
      </c>
      <c r="AT63">
        <f>LN('61raw'!AT63/GEOMEAN('61raw'!$C63:$BK63))</f>
        <v>0.55960448938312</v>
      </c>
      <c r="AU63">
        <f>LN('61raw'!AU63/GEOMEAN('61raw'!$C63:$BK63))</f>
        <v>1.3345411029515435</v>
      </c>
      <c r="AV63">
        <f>LN('61raw'!AV63/GEOMEAN('61raw'!$C63:$BK63))</f>
        <v>0.014093307629239568</v>
      </c>
      <c r="AW63">
        <f>LN('61raw'!AW63/GEOMEAN('61raw'!$C63:$BK63))</f>
        <v>-0.15653220940152396</v>
      </c>
      <c r="AX63">
        <f>LN('61raw'!AX63/GEOMEAN('61raw'!$C63:$BK63))</f>
        <v>0.52491893139523</v>
      </c>
      <c r="AY63">
        <f>LN('61raw'!AY63/GEOMEAN('61raw'!$C63:$BK63))</f>
        <v>0.8444416097026699</v>
      </c>
      <c r="AZ63">
        <f>LN('61raw'!AZ63/GEOMEAN('61raw'!$C63:$BK63))</f>
        <v>-0.6596357870736043</v>
      </c>
      <c r="BA63">
        <f>LN('61raw'!BA63/GEOMEAN('61raw'!$C63:$BK63))</f>
        <v>-0.15653220940152396</v>
      </c>
      <c r="BB63">
        <f>LN('61raw'!BB63/GEOMEAN('61raw'!$C63:$BK63))</f>
        <v>-0.3068144124508619</v>
      </c>
      <c r="BC63">
        <f>LN('61raw'!BC63/GEOMEAN('61raw'!$C63:$BK63))</f>
        <v>1.1821341027291121</v>
      </c>
      <c r="BD63">
        <f>LN('61raw'!BD63/GEOMEAN('61raw'!$C63:$BK63))</f>
        <v>1.119220277318543</v>
      </c>
      <c r="BE63">
        <f>LN('61raw'!BE63/GEOMEAN('61raw'!$C63:$BK63))</f>
        <v>-0.15653220940152396</v>
      </c>
      <c r="BF63">
        <f>LN('61raw'!BF63/GEOMEAN('61raw'!$C63:$BK63))</f>
        <v>-0.391371800478925</v>
      </c>
      <c r="BG63">
        <f>LN('61raw'!BG63/GEOMEAN('61raw'!$C63:$BK63))</f>
        <v>0.3863327681090834</v>
      </c>
      <c r="BH63">
        <f>LN('61raw'!BH63/GEOMEAN('61raw'!$C63:$BK63))</f>
        <v>-0.9220000515410954</v>
      </c>
      <c r="BI63">
        <f>LN('61raw'!BI63/GEOMEAN('61raw'!$C63:$BK63))</f>
        <v>-0.45199642229535986</v>
      </c>
      <c r="BJ63">
        <f>LN('61raw'!BJ63/GEOMEAN('61raw'!$C63:$BK63))</f>
        <v>0.7169966631345494</v>
      </c>
      <c r="BK63">
        <f>LN('61raw'!BK63/GEOMEAN('61raw'!$C63:$BK63))</f>
        <v>-0.47092443218087865</v>
      </c>
    </row>
    <row r="64" spans="1:63" ht="12.75">
      <c r="A64" t="str">
        <f>'61raw'!A64</f>
        <v>BMOC 03-0310-003(#8)</v>
      </c>
      <c r="B64">
        <f>'61raw'!B64</f>
        <v>3</v>
      </c>
      <c r="C64">
        <f>LN('61raw'!C64/GEOMEAN('61raw'!$C64:$BK64))</f>
        <v>2.2379219617677553</v>
      </c>
      <c r="D64">
        <f>LN('61raw'!D64/GEOMEAN('61raw'!$C64:$BK64))</f>
        <v>2.1339910389195236</v>
      </c>
      <c r="E64">
        <f>LN('61raw'!E64/GEOMEAN('61raw'!$C64:$BK64))</f>
        <v>0.775867554766329</v>
      </c>
      <c r="F64">
        <f>LN('61raw'!F64/GEOMEAN('61raw'!$C64:$BK64))</f>
        <v>1.5490574429998107</v>
      </c>
      <c r="G64">
        <f>LN('61raw'!G64/GEOMEAN('61raw'!$C64:$BK64))</f>
        <v>1.823836110615684</v>
      </c>
      <c r="H64">
        <f>LN('61raw'!H64/GEOMEAN('61raw'!$C64:$BK64))</f>
        <v>1.229534764692371</v>
      </c>
      <c r="I64">
        <f>LN('61raw'!I64/GEOMEAN('61raw'!$C64:$BK64))</f>
        <v>-1.267206342742632</v>
      </c>
      <c r="J64">
        <f>LN('61raw'!J64/GEOMEAN('61raw'!$C64:$BK64))</f>
        <v>-1.8268221306780545</v>
      </c>
      <c r="K64">
        <f>LN('61raw'!K64/GEOMEAN('61raw'!$C64:$BK64))</f>
        <v>-1.1718961629383071</v>
      </c>
      <c r="L64">
        <f>LN('61raw'!L64/GEOMEAN('61raw'!$C64:$BK64))</f>
        <v>0.4165436026560198</v>
      </c>
      <c r="M64">
        <f>LN('61raw'!M64/GEOMEAN('61raw'!$C64:$BK64))</f>
        <v>0.7571754217541766</v>
      </c>
      <c r="N64">
        <f>LN('61raw'!N64/GEOMEAN('61raw'!$C64:$BK64))</f>
        <v>0.6370311099121131</v>
      </c>
      <c r="O64">
        <f>LN('61raw'!O64/GEOMEAN('61raw'!$C64:$BK64))</f>
        <v>0.6155249046911497</v>
      </c>
      <c r="P64">
        <f>LN('61raw'!P64/GEOMEAN('61raw'!$C64:$BK64))</f>
        <v>-0.12207403843962941</v>
      </c>
      <c r="Q64">
        <f>LN('61raw'!Q64/GEOMEAN('61raw'!$C64:$BK64))</f>
        <v>-1.50836839955952</v>
      </c>
      <c r="R64">
        <f>LN('61raw'!R64/GEOMEAN('61raw'!$C64:$BK64))</f>
        <v>-0.3799031477417292</v>
      </c>
      <c r="S64">
        <f>LN('61raw'!S64/GEOMEAN('61raw'!$C64:$BK64))</f>
        <v>0.5125769354387072</v>
      </c>
      <c r="T64">
        <f>LN('61raw'!T64/GEOMEAN('61raw'!$C64:$BK64))</f>
        <v>0.475762962315991</v>
      </c>
      <c r="U64">
        <f>LN('61raw'!U64/GEOMEAN('61raw'!$C64:$BK64))</f>
        <v>0.044980046223536685</v>
      </c>
      <c r="V64">
        <f>LN('61raw'!V64/GEOMEAN('61raw'!$C64:$BK64))</f>
        <v>0.4504451543317012</v>
      </c>
      <c r="W64">
        <f>LN('61raw'!W64/GEOMEAN('61raw'!$C64:$BK64))</f>
        <v>-0.770769456428741</v>
      </c>
      <c r="X64">
        <f>LN('61raw'!X64/GEOMEAN('61raw'!$C64:$BK64))</f>
        <v>0.025561960366435172</v>
      </c>
      <c r="Y64">
        <f>LN('61raw'!Y64/GEOMEAN('61raw'!$C64:$BK64))</f>
        <v>-0.5957206589638662</v>
      </c>
      <c r="Z64">
        <f>LN('61raw'!Z64/GEOMEAN('61raw'!$C64:$BK64))</f>
        <v>-0.06466313122629043</v>
      </c>
      <c r="AA64">
        <f>LN('61raw'!AA64/GEOMEAN('61raw'!$C64:$BK64))</f>
        <v>-0.46584557754245415</v>
      </c>
      <c r="AB64">
        <f>LN('61raw'!AB64/GEOMEAN('61raw'!$C64:$BK64))</f>
        <v>-0.8152212189995747</v>
      </c>
      <c r="AC64">
        <f>LN('61raw'!AC64/GEOMEAN('61raw'!$C64:$BK64))</f>
        <v>-0.39173760538873187</v>
      </c>
      <c r="AD64">
        <f>LN('61raw'!AD64/GEOMEAN('61raw'!$C64:$BK64))</f>
        <v>-0.36240999029421195</v>
      </c>
      <c r="AE64">
        <f>LN('61raw'!AE64/GEOMEAN('61raw'!$C64:$BK64))</f>
        <v>0.5125769354387072</v>
      </c>
      <c r="AF64">
        <f>LN('61raw'!AF64/GEOMEAN('61raw'!$C64:$BK64))</f>
        <v>0.5710731421203159</v>
      </c>
      <c r="AG64">
        <f>LN('61raw'!AG64/GEOMEAN('61raw'!$C64:$BK64))</f>
        <v>-1.3725668584004584</v>
      </c>
      <c r="AH64">
        <f>LN('61raw'!AH64/GEOMEAN('61raw'!$C64:$BK64))</f>
        <v>-0.2734120497136168</v>
      </c>
      <c r="AI64">
        <f>LN('61raw'!AI64/GEOMEAN('61raw'!$C64:$BK64))</f>
        <v>-1.8660428438313361</v>
      </c>
      <c r="AJ64">
        <f>LN('61raw'!AJ64/GEOMEAN('61raw'!$C64:$BK64))</f>
        <v>-1.817252679661904</v>
      </c>
      <c r="AK64">
        <f>LN('61raw'!AK64/GEOMEAN('61raw'!$C64:$BK64))</f>
        <v>-2.519969311238</v>
      </c>
      <c r="AL64">
        <f>LN('61raw'!AL64/GEOMEAN('61raw'!$C64:$BK64))</f>
        <v>-2.1834970746167874</v>
      </c>
      <c r="AM64">
        <f>LN('61raw'!AM64/GEOMEAN('61raw'!$C64:$BK64))</f>
        <v>1.3512316996698908</v>
      </c>
      <c r="AN64">
        <f>LN('61raw'!AN64/GEOMEAN('61raw'!$C64:$BK64))</f>
        <v>0.044980046223536685</v>
      </c>
      <c r="AO64">
        <f>LN('61raw'!AO64/GEOMEAN('61raw'!$C64:$BK64))</f>
        <v>0.5596444462966931</v>
      </c>
      <c r="AP64">
        <f>LN('61raw'!AP64/GEOMEAN('61raw'!$C64:$BK64))</f>
        <v>0.8473265187484741</v>
      </c>
      <c r="AQ64">
        <f>LN('61raw'!AQ64/GEOMEAN('61raw'!$C64:$BK64))</f>
        <v>-0.5309245758547205</v>
      </c>
      <c r="AR64">
        <f>LN('61raw'!AR64/GEOMEAN('61raw'!$C64:$BK64))</f>
        <v>-0.21738421824395432</v>
      </c>
      <c r="AS64">
        <f>LN('61raw'!AS64/GEOMEAN('61raw'!$C64:$BK64))</f>
        <v>-0.47227646787274435</v>
      </c>
      <c r="AT64">
        <f>LN('61raw'!AT64/GEOMEAN('61raw'!$C64:$BK64))</f>
        <v>0.6989065136302006</v>
      </c>
      <c r="AU64">
        <f>LN('61raw'!AU64/GEOMEAN('61raw'!$C64:$BK64))</f>
        <v>1.3512316996698908</v>
      </c>
      <c r="AV64">
        <f>LN('61raw'!AV64/GEOMEAN('61raw'!$C64:$BK64))</f>
        <v>-0.0350626614499998</v>
      </c>
      <c r="AW64">
        <f>LN('61raw'!AW64/GEOMEAN('61raw'!$C64:$BK64))</f>
        <v>-0.01444337424726408</v>
      </c>
      <c r="AX64">
        <f>LN('61raw'!AX64/GEOMEAN('61raw'!$C64:$BK64))</f>
        <v>0.524553126485423</v>
      </c>
      <c r="AY64">
        <f>LN('61raw'!AY64/GEOMEAN('61raw'!$C64:$BK64))</f>
        <v>0.9140178932471462</v>
      </c>
      <c r="AZ64">
        <f>LN('61raw'!AZ64/GEOMEAN('61raw'!$C64:$BK64))</f>
        <v>-0.7282098420099451</v>
      </c>
      <c r="BA64">
        <f>LN('61raw'!BA64/GEOMEAN('61raw'!$C64:$BK64))</f>
        <v>-0.16859405407452238</v>
      </c>
      <c r="BB64">
        <f>LN('61raw'!BB64/GEOMEAN('61raw'!$C64:$BK64))</f>
        <v>-0.21738421824395432</v>
      </c>
      <c r="BC64">
        <f>LN('61raw'!BC64/GEOMEAN('61raw'!$C64:$BK64))</f>
        <v>1.1689101428759363</v>
      </c>
      <c r="BD64">
        <f>LN('61raw'!BD64/GEOMEAN('61raw'!$C64:$BK64))</f>
        <v>1.1241742490345448</v>
      </c>
      <c r="BE64">
        <f>LN('61raw'!BE64/GEOMEAN('61raw'!$C64:$BK64))</f>
        <v>-0.1450635566643282</v>
      </c>
      <c r="BF64">
        <f>LN('61raw'!BF64/GEOMEAN('61raw'!$C64:$BK64))</f>
        <v>-0.39173760538873187</v>
      </c>
      <c r="BG64">
        <f>LN('61raw'!BG64/GEOMEAN('61raw'!$C64:$BK64))</f>
        <v>0.4244696679284404</v>
      </c>
      <c r="BH64">
        <f>LN('61raw'!BH64/GEOMEAN('61raw'!$C64:$BK64))</f>
        <v>-0.983102091638735</v>
      </c>
      <c r="BI64">
        <f>LN('61raw'!BI64/GEOMEAN('61raw'!$C64:$BK64))</f>
        <v>-0.32274473390178077</v>
      </c>
      <c r="BJ64">
        <f>LN('61raw'!BJ64/GEOMEAN('61raw'!$C64:$BK64))</f>
        <v>0.7284653158717451</v>
      </c>
      <c r="BK64">
        <f>LN('61raw'!BK64/GEOMEAN('61raw'!$C64:$BK64))</f>
        <v>-0.5050662906957353</v>
      </c>
    </row>
    <row r="65" spans="1:63" ht="12.75">
      <c r="A65" t="str">
        <f>'61raw'!A65</f>
        <v>BMOC 03-0310-003(#9)</v>
      </c>
      <c r="B65">
        <f>'61raw'!B65</f>
        <v>3</v>
      </c>
      <c r="C65">
        <f>LN('61raw'!C65/GEOMEAN('61raw'!$C65:$BK65))</f>
        <v>2.2704252065233304</v>
      </c>
      <c r="D65">
        <f>LN('61raw'!D65/GEOMEAN('61raw'!$C65:$BK65))</f>
        <v>2.1855153013367947</v>
      </c>
      <c r="E65">
        <f>LN('61raw'!E65/GEOMEAN('61raw'!$C65:$BK65))</f>
        <v>0.9086218654117355</v>
      </c>
      <c r="F65">
        <f>LN('61raw'!F65/GEOMEAN('61raw'!$C65:$BK65))</f>
        <v>1.7323727700571259</v>
      </c>
      <c r="G65">
        <f>LN('61raw'!G65/GEOMEAN('61raw'!$C65:$BK65))</f>
        <v>1.928981957180097</v>
      </c>
      <c r="H65">
        <f>LN('61raw'!H65/GEOMEAN('61raw'!$C65:$BK65))</f>
        <v>1.2358347766201516</v>
      </c>
      <c r="I65">
        <f>LN('61raw'!I65/GEOMEAN('61raw'!$C65:$BK65))</f>
        <v>-1.1643887859378101</v>
      </c>
      <c r="J65">
        <f>LN('61raw'!J65/GEOMEAN('61raw'!$C65:$BK65))</f>
        <v>-1.7834279943440332</v>
      </c>
      <c r="K65">
        <f>LN('61raw'!K65/GEOMEAN('61raw'!$C65:$BK65))</f>
        <v>-1.3779628862358693</v>
      </c>
      <c r="L65">
        <f>LN('61raw'!L65/GEOMEAN('61raw'!$C65:$BK65))</f>
        <v>0.47036693448058015</v>
      </c>
      <c r="M65">
        <f>LN('61raw'!M65/GEOMEAN('61raw'!$C65:$BK65))</f>
        <v>0.8121820155122885</v>
      </c>
      <c r="N65">
        <f>LN('61raw'!N65/GEOMEAN('61raw'!$C65:$BK65))</f>
        <v>0.6101288768557389</v>
      </c>
      <c r="O65">
        <f>LN('61raw'!O65/GEOMEAN('61raw'!$C65:$BK65))</f>
        <v>0.6526884912745348</v>
      </c>
      <c r="P65">
        <f>LN('61raw'!P65/GEOMEAN('61raw'!$C65:$BK65))</f>
        <v>-0.08301830370420638</v>
      </c>
      <c r="Q65">
        <f>LN('61raw'!Q65/GEOMEAN('61raw'!$C65:$BK65))</f>
        <v>-1.513764427394931</v>
      </c>
      <c r="R65">
        <f>LN('61raw'!R65/GEOMEAN('61raw'!$C65:$BK65))</f>
        <v>-0.3563116387038876</v>
      </c>
      <c r="S65">
        <f>LN('61raw'!S65/GEOMEAN('61raw'!$C65:$BK65))</f>
        <v>0.5262745664188762</v>
      </c>
      <c r="T65">
        <f>LN('61raw'!T65/GEOMEAN('61raw'!$C65:$BK65))</f>
        <v>0.47036693448058015</v>
      </c>
      <c r="U65">
        <f>LN('61raw'!U65/GEOMEAN('61raw'!$C65:$BK65))</f>
        <v>0.07732434637097285</v>
      </c>
      <c r="V65">
        <f>LN('61raw'!V65/GEOMEAN('61raw'!$C65:$BK65))</f>
        <v>0.44504912649629047</v>
      </c>
      <c r="W65">
        <f>LN('61raw'!W65/GEOMEAN('61raw'!$C65:$BK65))</f>
        <v>-0.7761654842641517</v>
      </c>
      <c r="X65">
        <f>LN('61raw'!X65/GEOMEAN('61raw'!$C65:$BK65))</f>
        <v>-0.07005915906170118</v>
      </c>
      <c r="Y65">
        <f>LN('61raw'!Y65/GEOMEAN('61raw'!$C65:$BK65))</f>
        <v>-1.0784463561370854</v>
      </c>
      <c r="Z65">
        <f>LN('61raw'!Z65/GEOMEAN('61raw'!$C65:$BK65))</f>
        <v>-0.15045958449973898</v>
      </c>
      <c r="AA65">
        <f>LN('61raw'!AA65/GEOMEAN('61raw'!$C65:$BK65))</f>
        <v>-0.5104623185311461</v>
      </c>
      <c r="AB65">
        <f>LN('61raw'!AB65/GEOMEAN('61raw'!$C65:$BK65))</f>
        <v>-1.0212879422971368</v>
      </c>
      <c r="AC65">
        <f>LN('61raw'!AC65/GEOMEAN('61raw'!$C65:$BK65))</f>
        <v>-0.6307484844056479</v>
      </c>
      <c r="AD65">
        <f>LN('61raw'!AD65/GEOMEAN('61raw'!$C65:$BK65))</f>
        <v>-0.01983940208267483</v>
      </c>
      <c r="AE65">
        <f>LN('61raw'!AE65/GEOMEAN('61raw'!$C65:$BK65))</f>
        <v>0.47036693448058015</v>
      </c>
      <c r="AF65">
        <f>LN('61raw'!AF65/GEOMEAN('61raw'!$C65:$BK65))</f>
        <v>0.6209397929599546</v>
      </c>
      <c r="AG65">
        <f>LN('61raw'!AG65/GEOMEAN('61raw'!$C65:$BK65))</f>
        <v>-1.3467103427317646</v>
      </c>
      <c r="AH65">
        <f>LN('61raw'!AH65/GEOMEAN('61raw'!$C65:$BK65))</f>
        <v>-0.2620009592326463</v>
      </c>
      <c r="AI65">
        <f>LN('61raw'!AI65/GEOMEAN('61raw'!$C65:$BK65))</f>
        <v>-1.8714388716667467</v>
      </c>
      <c r="AJ65">
        <f>LN('61raw'!AJ65/GEOMEAN('61raw'!$C65:$BK65))</f>
        <v>-1.7172881918394884</v>
      </c>
      <c r="AK65">
        <f>LN('61raw'!AK65/GEOMEAN('61raw'!$C65:$BK65))</f>
        <v>-2.1199002309652464</v>
      </c>
      <c r="AL65">
        <f>LN('61raw'!AL65/GEOMEAN('61raw'!$C65:$BK65))</f>
        <v>-2.0553617098276753</v>
      </c>
      <c r="AM65">
        <f>LN('61raw'!AM65/GEOMEAN('61raw'!$C65:$BK65))</f>
        <v>1.33325688962762</v>
      </c>
      <c r="AN65">
        <f>LN('61raw'!AN65/GEOMEAN('61raw'!$C65:$BK65))</f>
        <v>-0.007668866462419542</v>
      </c>
      <c r="AO65">
        <f>LN('61raw'!AO65/GEOMEAN('61raw'!$C65:$BK65))</f>
        <v>0.5656771142849051</v>
      </c>
      <c r="AP65">
        <f>LN('61raw'!AP65/GEOMEAN('61raw'!$C65:$BK65))</f>
        <v>0.8419304909130633</v>
      </c>
      <c r="AQ65">
        <f>LN('61raw'!AQ65/GEOMEAN('61raw'!$C65:$BK65))</f>
        <v>-0.6158228341889724</v>
      </c>
      <c r="AR65">
        <f>LN('61raw'!AR65/GEOMEAN('61raw'!$C65:$BK65))</f>
        <v>-0.19808763348899355</v>
      </c>
      <c r="AS65">
        <f>LN('61raw'!AS65/GEOMEAN('61raw'!$C65:$BK65))</f>
        <v>-0.5104623185311461</v>
      </c>
      <c r="AT65">
        <f>LN('61raw'!AT65/GEOMEAN('61raw'!$C65:$BK65))</f>
        <v>0.6422171914072394</v>
      </c>
      <c r="AU65">
        <f>LN('61raw'!AU65/GEOMEAN('61raw'!$C65:$BK65))</f>
        <v>1.3353643719671846</v>
      </c>
      <c r="AV65">
        <f>LN('61raw'!AV65/GEOMEAN('61raw'!$C65:$BK65))</f>
        <v>0.0003633052348445965</v>
      </c>
      <c r="AW65">
        <f>LN('61raw'!AW65/GEOMEAN('61raw'!$C65:$BK65))</f>
        <v>-0.1739900819099332</v>
      </c>
      <c r="AX65">
        <f>LN('61raw'!AX65/GEOMEAN('61raw'!$C65:$BK65))</f>
        <v>0.4950595470709518</v>
      </c>
      <c r="AY65">
        <f>LN('61raw'!AY65/GEOMEAN('61raw'!$C65:$BK65))</f>
        <v>0.8245387482011941</v>
      </c>
      <c r="AZ65">
        <f>LN('61raw'!AZ65/GEOMEAN('61raw'!$C65:$BK65))</f>
        <v>-0.5794551900180975</v>
      </c>
      <c r="BA65">
        <f>LN('61raw'!BA65/GEOMEAN('61raw'!$C65:$BK65))</f>
        <v>-0.3007417875490769</v>
      </c>
      <c r="BB65">
        <f>LN('61raw'!BB65/GEOMEAN('61raw'!$C65:$BK65))</f>
        <v>-0.41515213872682116</v>
      </c>
      <c r="BC65">
        <f>LN('61raw'!BC65/GEOMEAN('61raw'!$C65:$BK65))</f>
        <v>1.2003280881632419</v>
      </c>
      <c r="BD65">
        <f>LN('61raw'!BD65/GEOMEAN('61raw'!$C65:$BK65))</f>
        <v>1.1252929022203277</v>
      </c>
      <c r="BE65">
        <f>LN('61raw'!BE65/GEOMEAN('61raw'!$C65:$BK65))</f>
        <v>-0.15045958449973898</v>
      </c>
      <c r="BF65">
        <f>LN('61raw'!BF65/GEOMEAN('61raw'!$C65:$BK65))</f>
        <v>-0.2740735404669156</v>
      </c>
      <c r="BG65">
        <f>LN('61raw'!BG65/GEOMEAN('61raw'!$C65:$BK65))</f>
        <v>0.3787997409550897</v>
      </c>
      <c r="BH65">
        <f>LN('61raw'!BH65/GEOMEAN('61raw'!$C65:$BK65))</f>
        <v>-0.8961247993431307</v>
      </c>
      <c r="BI65">
        <f>LN('61raw'!BI65/GEOMEAN('61raw'!$C65:$BK65))</f>
        <v>-0.4273474118206394</v>
      </c>
      <c r="BJ65">
        <f>LN('61raw'!BJ65/GEOMEAN('61raw'!$C65:$BK65))</f>
        <v>0.7133131130909697</v>
      </c>
      <c r="BK65">
        <f>LN('61raw'!BK65/GEOMEAN('61raw'!$C65:$BK65))</f>
        <v>-0.41515213872682116</v>
      </c>
    </row>
    <row r="66" spans="1:63" ht="12.75">
      <c r="A66" t="str">
        <f>'61raw'!A66</f>
        <v>BMOC 03-0310-003(#10)</v>
      </c>
      <c r="B66">
        <f>'61raw'!B66</f>
        <v>3</v>
      </c>
      <c r="C66">
        <f>LN('61raw'!C66/GEOMEAN('61raw'!$C66:$BK66))</f>
        <v>2.2674885027725526</v>
      </c>
      <c r="D66">
        <f>LN('61raw'!D66/GEOMEAN('61raw'!$C66:$BK66))</f>
        <v>2.13395711014803</v>
      </c>
      <c r="E66">
        <f>LN('61raw'!E66/GEOMEAN('61raw'!$C66:$BK66))</f>
        <v>0.846102821841392</v>
      </c>
      <c r="F66">
        <f>LN('61raw'!F66/GEOMEAN('61raw'!$C66:$BK66))</f>
        <v>1.5392500024013371</v>
      </c>
      <c r="G66">
        <f>LN('61raw'!G66/GEOMEAN('61raw'!$C66:$BK66))</f>
        <v>1.8313864252024985</v>
      </c>
      <c r="H66">
        <f>LN('61raw'!H66/GEOMEAN('61raw'!$C66:$BK66))</f>
        <v>1.2515679299495563</v>
      </c>
      <c r="I66">
        <f>LN('61raw'!I66/GEOMEAN('61raw'!$C66:$BK66))</f>
        <v>-1.233338719838444</v>
      </c>
      <c r="J66">
        <f>LN('61raw'!J66/GEOMEAN('61raw'!$C66:$BK66))</f>
        <v>-1.7441643436044345</v>
      </c>
      <c r="K66">
        <f>LN('61raw'!K66/GEOMEAN('61raw'!$C66:$BK66))</f>
        <v>-1.0629933540912049</v>
      </c>
      <c r="L66">
        <f>LN('61raw'!L66/GEOMEAN('61raw'!$C66:$BK66))</f>
        <v>0.43166904375046705</v>
      </c>
      <c r="M66">
        <f>LN('61raw'!M66/GEOMEAN('61raw'!$C66:$BK66))</f>
        <v>0.7910430446583647</v>
      </c>
      <c r="N66">
        <f>LN('61raw'!N66/GEOMEAN('61raw'!$C66:$BK66))</f>
        <v>0.6274136208765626</v>
      </c>
      <c r="O66">
        <f>LN('61raw'!O66/GEOMEAN('61raw'!$C66:$BK66))</f>
        <v>0.6274136208765626</v>
      </c>
      <c r="P66">
        <f>LN('61raw'!P66/GEOMEAN('61raw'!$C66:$BK66))</f>
        <v>-0.13472643117033428</v>
      </c>
      <c r="Q66">
        <f>LN('61raw'!Q66/GEOMEAN('61raw'!$C66:$BK66))</f>
        <v>-1.474500776655332</v>
      </c>
      <c r="R66">
        <f>LN('61raw'!R66/GEOMEAN('61raw'!$C66:$BK66))</f>
        <v>-0.31704798796428896</v>
      </c>
      <c r="S66">
        <f>LN('61raw'!S66/GEOMEAN('61raw'!$C66:$BK66))</f>
        <v>0.509630585220179</v>
      </c>
      <c r="T66">
        <f>LN('61raw'!T66/GEOMEAN('61raw'!$C66:$BK66))</f>
        <v>0.37609919259565633</v>
      </c>
      <c r="U66">
        <f>LN('61raw'!U66/GEOMEAN('61raw'!$C66:$BK66))</f>
        <v>-0.04375465296460754</v>
      </c>
      <c r="V66">
        <f>LN('61raw'!V66/GEOMEAN('61raw'!$C66:$BK66))</f>
        <v>0.5464445583428952</v>
      </c>
      <c r="W66">
        <f>LN('61raw'!W66/GEOMEAN('61raw'!$C66:$BK66))</f>
        <v>-0.7196600270900468</v>
      </c>
      <c r="X66">
        <f>LN('61raw'!X66/GEOMEAN('61raw'!$C66:$BK66))</f>
        <v>-0.08820641553544147</v>
      </c>
      <c r="Y66">
        <f>LN('61raw'!Y66/GEOMEAN('61raw'!$C66:$BK66))</f>
        <v>-0.8766637758997116</v>
      </c>
      <c r="Z66">
        <f>LN('61raw'!Z66/GEOMEAN('61raw'!$C66:$BK66))</f>
        <v>-0.0011950385458117485</v>
      </c>
      <c r="AA66">
        <f>LN('61raw'!AA66/GEOMEAN('61raw'!$C66:$BK66))</f>
        <v>-0.5765591834493735</v>
      </c>
      <c r="AB66">
        <f>LN('61raw'!AB66/GEOMEAN('61raw'!$C66:$BK66))</f>
        <v>-0.8471049736581671</v>
      </c>
      <c r="AC66">
        <f>LN('61raw'!AC66/GEOMEAN('61raw'!$C66:$BK66))</f>
        <v>-0.38808376108104053</v>
      </c>
      <c r="AD66">
        <f>LN('61raw'!AD66/GEOMEAN('61raw'!$C66:$BK66))</f>
        <v>-0.23480988972731678</v>
      </c>
      <c r="AE66">
        <f>LN('61raw'!AE66/GEOMEAN('61raw'!$C66:$BK66))</f>
        <v>0.509630585220179</v>
      </c>
      <c r="AF66">
        <f>LN('61raw'!AF66/GEOMEAN('61raw'!$C66:$BK66))</f>
        <v>0.5702552070366138</v>
      </c>
      <c r="AG66">
        <f>LN('61raw'!AG66/GEOMEAN('61raw'!$C66:$BK66))</f>
        <v>-1.3874893996657023</v>
      </c>
      <c r="AH66">
        <f>LN('61raw'!AH66/GEOMEAN('61raw'!$C66:$BK66))</f>
        <v>-0.3207177168532514</v>
      </c>
      <c r="AI66">
        <f>LN('61raw'!AI66/GEOMEAN('61raw'!$C66:$BK66))</f>
        <v>-1.9191865979167777</v>
      </c>
      <c r="AJ66">
        <f>LN('61raw'!AJ66/GEOMEAN('61raw'!$C66:$BK66))</f>
        <v>-1.832175220927148</v>
      </c>
      <c r="AK66">
        <f>LN('61raw'!AK66/GEOMEAN('61raw'!$C66:$BK66))</f>
        <v>-2.0806365802256477</v>
      </c>
      <c r="AL66">
        <f>LN('61raw'!AL66/GEOMEAN('61raw'!$C66:$BK66))</f>
        <v>-2.016098059088076</v>
      </c>
      <c r="AM66">
        <f>LN('61raw'!AM66/GEOMEAN('61raw'!$C66:$BK66))</f>
        <v>1.3294104167134904</v>
      </c>
      <c r="AN66">
        <f>LN('61raw'!AN66/GEOMEAN('61raw'!$C66:$BK66))</f>
        <v>-0.009563288216328264</v>
      </c>
      <c r="AO66">
        <f>LN('61raw'!AO66/GEOMEAN('61raw'!$C66:$BK66))</f>
        <v>0.5464445583428952</v>
      </c>
      <c r="AP66">
        <f>LN('61raw'!AP66/GEOMEAN('61raw'!$C66:$BK66))</f>
        <v>0.863802398940793</v>
      </c>
      <c r="AQ66">
        <f>LN('61raw'!AQ66/GEOMEAN('61raw'!$C66:$BK66))</f>
        <v>-0.6142995114322206</v>
      </c>
      <c r="AR66">
        <f>LN('61raw'!AR66/GEOMEAN('61raw'!$C66:$BK66))</f>
        <v>-0.13472643117033428</v>
      </c>
      <c r="AS66">
        <f>LN('61raw'!AS66/GEOMEAN('61raw'!$C66:$BK66))</f>
        <v>-0.5051002194672285</v>
      </c>
      <c r="AT66">
        <f>LN('61raw'!AT66/GEOMEAN('61raw'!$C66:$BK66))</f>
        <v>0.6919521420141336</v>
      </c>
      <c r="AU66">
        <f>LN('61raw'!AU66/GEOMEAN('61raw'!$C66:$BK66))</f>
        <v>1.3316106376230927</v>
      </c>
      <c r="AV66">
        <f>LN('61raw'!AV66/GEOMEAN('61raw'!$C66:$BK66))</f>
        <v>-0.04375465296460754</v>
      </c>
      <c r="AW66">
        <f>LN('61raw'!AW66/GEOMEAN('61raw'!$C66:$BK66))</f>
        <v>-0.26147813680947823</v>
      </c>
      <c r="AX66">
        <f>LN('61raw'!AX66/GEOMEAN('61raw'!$C66:$BK66))</f>
        <v>0.5584207493896111</v>
      </c>
      <c r="AY66">
        <f>LN('61raw'!AY66/GEOMEAN('61raw'!$C66:$BK66))</f>
        <v>0.846102821841392</v>
      </c>
      <c r="AZ66">
        <f>LN('61raw'!AZ66/GEOMEAN('61raw'!$C66:$BK66))</f>
        <v>-0.5765591834493735</v>
      </c>
      <c r="BA66">
        <f>LN('61raw'!BA66/GEOMEAN('61raw'!$C66:$BK66))</f>
        <v>-0.15882398274939477</v>
      </c>
      <c r="BB66">
        <f>LN('61raw'!BB66/GEOMEAN('61raw'!$C66:$BK66))</f>
        <v>-0.406660146653976</v>
      </c>
      <c r="BC66">
        <f>LN('61raw'!BC66/GEOMEAN('61raw'!$C66:$BK66))</f>
        <v>1.1248162243104125</v>
      </c>
      <c r="BD66">
        <f>LN('61raw'!BD66/GEOMEAN('61raw'!$C66:$BK66))</f>
        <v>1.1248162243104125</v>
      </c>
      <c r="BE66">
        <f>LN('61raw'!BE66/GEOMEAN('61raw'!$C66:$BK66))</f>
        <v>-0.15882398274939477</v>
      </c>
      <c r="BF66">
        <f>LN('61raw'!BF66/GEOMEAN('61raw'!$C66:$BK66))</f>
        <v>-0.5401915392784987</v>
      </c>
      <c r="BG66">
        <f>LN('61raw'!BG66/GEOMEAN('61raw'!$C66:$BK66))</f>
        <v>0.43166904375046705</v>
      </c>
      <c r="BH66">
        <f>LN('61raw'!BH66/GEOMEAN('61raw'!$C66:$BK66))</f>
        <v>-0.9279570702872622</v>
      </c>
      <c r="BI66">
        <f>LN('61raw'!BI66/GEOMEAN('61raw'!$C66:$BK66))</f>
        <v>-0.3460355248375412</v>
      </c>
      <c r="BJ66">
        <f>LN('61raw'!BJ66/GEOMEAN('61raw'!$C66:$BK66))</f>
        <v>0.7525767638305685</v>
      </c>
      <c r="BK66">
        <f>LN('61raw'!BK66/GEOMEAN('61raw'!$C66:$BK66))</f>
        <v>-0.47788765594234384</v>
      </c>
    </row>
    <row r="67" spans="1:63" ht="12.75">
      <c r="A67" t="str">
        <f>'61raw'!A67</f>
        <v>BMOC 03-0310-003(#11)</v>
      </c>
      <c r="B67">
        <f>'61raw'!B67</f>
        <v>3</v>
      </c>
      <c r="C67">
        <f>LN('61raw'!C67/GEOMEAN('61raw'!$C67:$BK67))</f>
        <v>2.2298412490798922</v>
      </c>
      <c r="D67">
        <f>LN('61raw'!D67/GEOMEAN('61raw'!$C67:$BK67))</f>
        <v>2.1140094335547706</v>
      </c>
      <c r="E67">
        <f>LN('61raw'!E67/GEOMEAN('61raw'!$C67:$BK67))</f>
        <v>0.887221951462663</v>
      </c>
      <c r="F67">
        <f>LN('61raw'!F67/GEOMEAN('61raw'!$C67:$BK67))</f>
        <v>1.5631273255881024</v>
      </c>
      <c r="G67">
        <f>LN('61raw'!G67/GEOMEAN('61raw'!$C67:$BK67))</f>
        <v>1.9829811711483663</v>
      </c>
      <c r="H67">
        <f>LN('61raw'!H67/GEOMEAN('61raw'!$C67:$BK67))</f>
        <v>1.2002218318987339</v>
      </c>
      <c r="I67">
        <f>LN('61raw'!I67/GEOMEAN('61raw'!$C67:$BK67))</f>
        <v>-1.264882190593087</v>
      </c>
      <c r="J67">
        <f>LN('61raw'!J67/GEOMEAN('61raw'!$C67:$BK67))</f>
        <v>-1.7955104416552572</v>
      </c>
      <c r="K67">
        <f>LN('61raw'!K67/GEOMEAN('61raw'!$C67:$BK67))</f>
        <v>-1.3900453335470928</v>
      </c>
      <c r="L67">
        <f>LN('61raw'!L67/GEOMEAN('61raw'!$C67:$BK67))</f>
        <v>0.46885343851859074</v>
      </c>
      <c r="M67">
        <f>LN('61raw'!M67/GEOMEAN('61raw'!$C67:$BK67))</f>
        <v>0.788487110776974</v>
      </c>
      <c r="N67">
        <f>LN('61raw'!N67/GEOMEAN('61raw'!$C67:$BK67))</f>
        <v>0.5793953129184146</v>
      </c>
      <c r="O67">
        <f>LN('61raw'!O67/GEOMEAN('61raw'!$C67:$BK67))</f>
        <v>0.689396208132743</v>
      </c>
      <c r="P67">
        <f>LN('61raw'!P67/GEOMEAN('61raw'!$C67:$BK67))</f>
        <v>-0.21139033720544662</v>
      </c>
      <c r="Q67">
        <f>LN('61raw'!Q67/GEOMEAN('61raw'!$C67:$BK67))</f>
        <v>-1.3100026258735562</v>
      </c>
      <c r="R67">
        <f>LN('61raw'!R67/GEOMEAN('61raw'!$C67:$BK67))</f>
        <v>-0.5354481706782777</v>
      </c>
      <c r="S67">
        <f>LN('61raw'!S67/GEOMEAN('61raw'!$C67:$BK67))</f>
        <v>0.5070746513387885</v>
      </c>
      <c r="T67">
        <f>LN('61raw'!T67/GEOMEAN('61raw'!$C67:$BK67))</f>
        <v>0.4817568433544987</v>
      </c>
      <c r="U67">
        <f>LN('61raw'!U67/GEOMEAN('61raw'!$C67:$BK67))</f>
        <v>0.05687364938923272</v>
      </c>
      <c r="V67">
        <f>LN('61raw'!V67/GEOMEAN('61raw'!$C67:$BK67))</f>
        <v>0.4557813569512379</v>
      </c>
      <c r="W67">
        <f>LN('61raw'!W67/GEOMEAN('61raw'!$C67:$BK67))</f>
        <v>-0.8994224170986214</v>
      </c>
      <c r="X67">
        <f>LN('61raw'!X67/GEOMEAN('61raw'!$C67:$BK67))</f>
        <v>-0.07721812430907468</v>
      </c>
      <c r="Y67">
        <f>LN('61raw'!Y67/GEOMEAN('61raw'!$C67:$BK67))</f>
        <v>-0.7839095299767773</v>
      </c>
      <c r="Z67">
        <f>LN('61raw'!Z67/GEOMEAN('61raw'!$C67:$BK67))</f>
        <v>-0.13728236505172486</v>
      </c>
      <c r="AA67">
        <f>LN('61raw'!AA67/GEOMEAN('61raw'!$C67:$BK67))</f>
        <v>-0.5644089699410685</v>
      </c>
      <c r="AB67">
        <f>LN('61raw'!AB67/GEOMEAN('61raw'!$C67:$BK67))</f>
        <v>-0.8304295456116702</v>
      </c>
      <c r="AC67">
        <f>LN('61raw'!AC67/GEOMEAN('61raw'!$C67:$BK67))</f>
        <v>-0.12309773005976837</v>
      </c>
      <c r="AD67">
        <f>LN('61raw'!AD67/GEOMEAN('61raw'!$C67:$BK67))</f>
        <v>0.03707102209305293</v>
      </c>
      <c r="AE67">
        <f>LN('61raw'!AE67/GEOMEAN('61raw'!$C67:$BK67))</f>
        <v>0.5194971713373455</v>
      </c>
      <c r="AF67">
        <f>LN('61raw'!AF67/GEOMEAN('61raw'!$C67:$BK67))</f>
        <v>0.6023848311431134</v>
      </c>
      <c r="AG67">
        <f>LN('61raw'!AG67/GEOMEAN('61raw'!$C67:$BK67))</f>
        <v>-1.3100026258735562</v>
      </c>
      <c r="AH67">
        <f>LN('61raw'!AH67/GEOMEAN('61raw'!$C67:$BK67))</f>
        <v>-0.2523219147623575</v>
      </c>
      <c r="AI67">
        <f>LN('61raw'!AI67/GEOMEAN('61raw'!$C67:$BK67))</f>
        <v>-2.017052711602493</v>
      </c>
      <c r="AJ67">
        <f>LN('61raw'!AJ67/GEOMEAN('61raw'!$C67:$BK67))</f>
        <v>-2.017052711602493</v>
      </c>
      <c r="AK67">
        <f>LN('61raw'!AK67/GEOMEAN('61raw'!$C67:$BK67))</f>
        <v>-2.3933474424108776</v>
      </c>
      <c r="AL67">
        <f>LN('61raw'!AL67/GEOMEAN('61raw'!$C67:$BK67))</f>
        <v>-2.083192514107038</v>
      </c>
      <c r="AM67">
        <f>LN('61raw'!AM67/GEOMEAN('61raw'!$C67:$BK67))</f>
        <v>1.3290547037417024</v>
      </c>
      <c r="AN67">
        <f>LN('61raw'!AN67/GEOMEAN('61raw'!$C67:$BK67))</f>
        <v>-0.0037509724272022367</v>
      </c>
      <c r="AO67">
        <f>LN('61raw'!AO67/GEOMEAN('61raw'!$C67:$BK67))</f>
        <v>0.6468365937139472</v>
      </c>
      <c r="AP67">
        <f>LN('61raw'!AP67/GEOMEAN('61raw'!$C67:$BK67))</f>
        <v>0.869980145028157</v>
      </c>
      <c r="AQ67">
        <f>LN('61raw'!AQ67/GEOMEAN('61raw'!$C67:$BK67))</f>
        <v>-0.378444421868613</v>
      </c>
      <c r="AR67">
        <f>LN('61raw'!AR67/GEOMEAN('61raw'!$C67:$BK67))</f>
        <v>-0.11375186764153065</v>
      </c>
      <c r="AS67">
        <f>LN('61raw'!AS67/GEOMEAN('61raw'!$C67:$BK67))</f>
        <v>-0.4737546016729379</v>
      </c>
      <c r="AT67">
        <f>LN('61raw'!AT67/GEOMEAN('61raw'!$C67:$BK67))</f>
        <v>0.6248576869951721</v>
      </c>
      <c r="AU67">
        <f>LN('61raw'!AU67/GEOMEAN('61raw'!$C67:$BK67))</f>
        <v>1.3399837742738925</v>
      </c>
      <c r="AV67">
        <f>LN('61raw'!AV67/GEOMEAN('61raw'!$C67:$BK67))</f>
        <v>-0.0037509724272022367</v>
      </c>
      <c r="AW67">
        <f>LN('61raw'!AW67/GEOMEAN('61raw'!$C67:$BK67))</f>
        <v>-0.2373658236087074</v>
      </c>
      <c r="AX67">
        <f>LN('61raw'!AX67/GEOMEAN('61raw'!$C67:$BK67))</f>
        <v>0.5438886244615047</v>
      </c>
      <c r="AY67">
        <f>LN('61raw'!AY67/GEOMEAN('61raw'!$C67:$BK67))</f>
        <v>0.7751915682957293</v>
      </c>
      <c r="AZ67">
        <f>LN('61raw'!AZ67/GEOMEAN('61raw'!$C67:$BK67))</f>
        <v>-0.5584376889029763</v>
      </c>
      <c r="BA67">
        <f>LN('61raw'!BA67/GEOMEAN('61raw'!$C67:$BK67))</f>
        <v>-0.16075472123686688</v>
      </c>
      <c r="BB67">
        <f>LN('61raw'!BB67/GEOMEAN('61raw'!$C67:$BK67))</f>
        <v>-0.40761479916839277</v>
      </c>
      <c r="BC67">
        <f>LN('61raw'!BC67/GEOMEAN('61raw'!$C67:$BK67))</f>
        <v>1.1184415043266567</v>
      </c>
      <c r="BD67">
        <f>LN('61raw'!BD67/GEOMEAN('61raw'!$C67:$BK67))</f>
        <v>1.1270995670697712</v>
      </c>
      <c r="BE67">
        <f>LN('61raw'!BE67/GEOMEAN('61raw'!$C67:$BK67))</f>
        <v>-0.07114256254717978</v>
      </c>
      <c r="BF67">
        <f>LN('61raw'!BF67/GEOMEAN('61raw'!$C67:$BK67))</f>
        <v>-0.44843679368864786</v>
      </c>
      <c r="BG67">
        <f>LN('61raw'!BG67/GEOMEAN('61raw'!$C67:$BK67))</f>
        <v>0.4077500141158017</v>
      </c>
      <c r="BH67">
        <f>LN('61raw'!BH67/GEOMEAN('61raw'!$C67:$BK67))</f>
        <v>-0.9523419746100648</v>
      </c>
      <c r="BI67">
        <f>LN('61raw'!BI67/GEOMEAN('61raw'!$C67:$BK67))</f>
        <v>-0.43601427369009077</v>
      </c>
      <c r="BJ67">
        <f>LN('61raw'!BJ67/GEOMEAN('61raw'!$C67:$BK67))</f>
        <v>0.742957228430428</v>
      </c>
      <c r="BK67">
        <f>LN('61raw'!BK67/GEOMEAN('61raw'!$C67:$BK67))</f>
        <v>-0.44843679368864786</v>
      </c>
    </row>
    <row r="68" spans="1:63" ht="12.75">
      <c r="A68" t="str">
        <f>'61raw'!A68</f>
        <v>BMOC 03-0310-003(#12)</v>
      </c>
      <c r="B68">
        <f>'61raw'!B68</f>
        <v>3</v>
      </c>
      <c r="C68">
        <f>LN('61raw'!C68/GEOMEAN('61raw'!$C68:$BK68))</f>
        <v>2.211087035540251</v>
      </c>
      <c r="D68">
        <f>LN('61raw'!D68/GEOMEAN('61raw'!$C68:$BK68))</f>
        <v>2.147138310939978</v>
      </c>
      <c r="E68">
        <f>LN('61raw'!E68/GEOMEAN('61raw'!$C68:$BK68))</f>
        <v>0.8423369840712703</v>
      </c>
      <c r="F68">
        <f>LN('61raw'!F68/GEOMEAN('61raw'!$C68:$BK68))</f>
        <v>1.6733539588543362</v>
      </c>
      <c r="G68">
        <f>LN('61raw'!G68/GEOMEAN('61raw'!$C68:$BK68))</f>
        <v>1.896497510168546</v>
      </c>
      <c r="H68">
        <f>LN('61raw'!H68/GEOMEAN('61raw'!$C68:$BK68))</f>
        <v>1.2506964502057991</v>
      </c>
      <c r="I68">
        <f>LN('61raw'!I68/GEOMEAN('61raw'!$C68:$BK68))</f>
        <v>-1.4176884945039796</v>
      </c>
      <c r="J68">
        <f>LN('61raw'!J68/GEOMEAN('61raw'!$C68:$BK68))</f>
        <v>-1.8231536026121438</v>
      </c>
      <c r="K68">
        <f>LN('61raw'!K68/GEOMEAN('61raw'!$C68:$BK68))</f>
        <v>-1.337645786830443</v>
      </c>
      <c r="L68">
        <f>LN('61raw'!L68/GEOMEAN('61raw'!$C68:$BK68))</f>
        <v>0.4794314903819018</v>
      </c>
      <c r="M68">
        <f>LN('61raw'!M68/GEOMEAN('61raw'!$C68:$BK68))</f>
        <v>0.7702336901699262</v>
      </c>
      <c r="N68">
        <f>LN('61raw'!N68/GEOMEAN('61raw'!$C68:$BK68))</f>
        <v>0.640699637978024</v>
      </c>
      <c r="O68">
        <f>LN('61raw'!O68/GEOMEAN('61raw'!$C68:$BK68))</f>
        <v>0.6470623317658527</v>
      </c>
      <c r="P68">
        <f>LN('61raw'!P68/GEOMEAN('61raw'!$C68:$BK68))</f>
        <v>-0.09593265452166011</v>
      </c>
      <c r="Q68">
        <f>LN('61raw'!Q68/GEOMEAN('61raw'!$C68:$BK68))</f>
        <v>-1.2925253515499735</v>
      </c>
      <c r="R68">
        <f>LN('61raw'!R68/GEOMEAN('61raw'!$C68:$BK68))</f>
        <v>-0.3587414622283011</v>
      </c>
      <c r="S68">
        <f>LN('61raw'!S68/GEOMEAN('61raw'!$C68:$BK68))</f>
        <v>0.5041241029722733</v>
      </c>
      <c r="T68">
        <f>LN('61raw'!T68/GEOMEAN('61raw'!$C68:$BK68))</f>
        <v>0.5041241029722733</v>
      </c>
      <c r="U68">
        <f>LN('61raw'!U68/GEOMEAN('61raw'!$C68:$BK68))</f>
        <v>0.06769676926014213</v>
      </c>
      <c r="V68">
        <f>LN('61raw'!V68/GEOMEAN('61raw'!$C68:$BK68))</f>
        <v>0.5329722573099317</v>
      </c>
      <c r="W68">
        <f>LN('61raw'!W68/GEOMEAN('61raw'!$C68:$BK68))</f>
        <v>-0.6917514911210433</v>
      </c>
      <c r="X68">
        <f>LN('61raw'!X68/GEOMEAN('61raw'!$C68:$BK68))</f>
        <v>0.009427861136166208</v>
      </c>
      <c r="Y68">
        <f>LN('61raw'!Y68/GEOMEAN('61raw'!$C68:$BK68))</f>
        <v>-0.7846452380137396</v>
      </c>
      <c r="Z68">
        <f>LN('61raw'!Z68/GEOMEAN('61raw'!$C68:$BK68))</f>
        <v>-0.09593265452166011</v>
      </c>
      <c r="AA68">
        <f>LN('61raw'!AA68/GEOMEAN('61raw'!$C68:$BK68))</f>
        <v>-0.570390634116776</v>
      </c>
      <c r="AB68">
        <f>LN('61raw'!AB68/GEOMEAN('61raw'!$C68:$BK68))</f>
        <v>-0.811552690933664</v>
      </c>
      <c r="AC68">
        <f>LN('61raw'!AC68/GEOMEAN('61raw'!$C68:$BK68))</f>
        <v>-0.3762346196758185</v>
      </c>
      <c r="AD68">
        <f>LN('61raw'!AD68/GEOMEAN('61raw'!$C68:$BK68))</f>
        <v>-0.11840551037371871</v>
      </c>
      <c r="AE68">
        <f>LN('61raw'!AE68/GEOMEAN('61raw'!$C68:$BK68))</f>
        <v>0.5041241029722733</v>
      </c>
      <c r="AF68">
        <f>LN('61raw'!AF68/GEOMEAN('61raw'!$C68:$BK68))</f>
        <v>0.5747416701862266</v>
      </c>
      <c r="AG68">
        <f>LN('61raw'!AG68/GEOMEAN('61raw'!$C68:$BK68))</f>
        <v>-1.4176884945039796</v>
      </c>
      <c r="AH68">
        <f>LN('61raw'!AH68/GEOMEAN('61raw'!$C68:$BK68))</f>
        <v>-0.2868379550070062</v>
      </c>
      <c r="AI68">
        <f>LN('61raw'!AI68/GEOMEAN('61raw'!$C68:$BK68))</f>
        <v>-1.8623743157654251</v>
      </c>
      <c r="AJ68">
        <f>LN('61raw'!AJ68/GEOMEAN('61raw'!$C68:$BK68))</f>
        <v>-1.8135841515959932</v>
      </c>
      <c r="AK68">
        <f>LN('61raw'!AK68/GEOMEAN('61raw'!$C68:$BK68))</f>
        <v>-2.5555214963253703</v>
      </c>
      <c r="AL68">
        <f>LN('61raw'!AL68/GEOMEAN('61raw'!$C68:$BK68))</f>
        <v>-2.04469587255938</v>
      </c>
      <c r="AM68">
        <f>LN('61raw'!AM68/GEOMEAN('61raw'!$C68:$BK68))</f>
        <v>1.3225999574270941</v>
      </c>
      <c r="AN68">
        <f>LN('61raw'!AN68/GEOMEAN('61raw'!$C68:$BK68))</f>
        <v>-0.016547625267094482</v>
      </c>
      <c r="AO68">
        <f>LN('61raw'!AO68/GEOMEAN('61raw'!$C68:$BK68))</f>
        <v>0.5355209570329453</v>
      </c>
      <c r="AP68">
        <f>LN('61raw'!AP68/GEOMEAN('61raw'!$C68:$BK68))</f>
        <v>0.8676547920555602</v>
      </c>
      <c r="AQ68">
        <f>LN('61raw'!AQ68/GEOMEAN('61raw'!$C68:$BK68))</f>
        <v>-0.5186395690643305</v>
      </c>
      <c r="AR68">
        <f>LN('61raw'!AR68/GEOMEAN('61raw'!$C68:$BK68))</f>
        <v>-0.18839788219375372</v>
      </c>
      <c r="AS68">
        <f>LN('61raw'!AS68/GEOMEAN('61raw'!$C68:$BK68))</f>
        <v>-0.4352579601252795</v>
      </c>
      <c r="AT68">
        <f>LN('61raw'!AT68/GEOMEAN('61raw'!$C68:$BK68))</f>
        <v>0.6155636647064817</v>
      </c>
      <c r="AU68">
        <f>LN('61raw'!AU68/GEOMEAN('61raw'!$C68:$BK68))</f>
        <v>1.2946261053846881</v>
      </c>
      <c r="AV68">
        <f>LN('61raw'!AV68/GEOMEAN('61raw'!$C68:$BK68))</f>
        <v>-0.1277732603773189</v>
      </c>
      <c r="AW68">
        <f>LN('61raw'!AW68/GEOMEAN('61raw'!$C68:$BK68))</f>
        <v>-0.39603724697199816</v>
      </c>
      <c r="AX68">
        <f>LN('61raw'!AX68/GEOMEAN('61raw'!$C68:$BK68))</f>
        <v>0.520253484902157</v>
      </c>
      <c r="AY68">
        <f>LN('61raw'!AY68/GEOMEAN('61raw'!$C68:$BK68))</f>
        <v>0.8232030294847262</v>
      </c>
      <c r="AZ68">
        <f>LN('61raw'!AZ68/GEOMEAN('61raw'!$C68:$BK68))</f>
        <v>-0.5630913316351644</v>
      </c>
      <c r="BA68">
        <f>LN('61raw'!BA68/GEOMEAN('61raw'!$C68:$BK68))</f>
        <v>-0.2041462391618929</v>
      </c>
      <c r="BB68">
        <f>LN('61raw'!BB68/GEOMEAN('61raw'!$C68:$BK68))</f>
        <v>-0.2529364033313248</v>
      </c>
      <c r="BC68">
        <f>LN('61raw'!BC68/GEOMEAN('61raw'!$C68:$BK68))</f>
        <v>1.1498872597397765</v>
      </c>
      <c r="BD68">
        <f>LN('61raw'!BD68/GEOMEAN('61raw'!$C68:$BK68))</f>
        <v>1.108040149804276</v>
      </c>
      <c r="BE68">
        <f>LN('61raw'!BE68/GEOMEAN('61raw'!$C68:$BK68))</f>
        <v>-0.2529364033313248</v>
      </c>
      <c r="BF68">
        <f>LN('61raw'!BF68/GEOMEAN('61raw'!$C68:$BK68))</f>
        <v>-0.21371569017804354</v>
      </c>
      <c r="BG68">
        <f>LN('61raw'!BG68/GEOMEAN('61raw'!$C68:$BK68))</f>
        <v>0.46490338981899193</v>
      </c>
      <c r="BH68">
        <f>LN('61raw'!BH68/GEOMEAN('61raw'!$C68:$BK68))</f>
        <v>-0.8507734040869452</v>
      </c>
      <c r="BI68">
        <f>LN('61raw'!BI68/GEOMEAN('61raw'!$C68:$BK68))</f>
        <v>-0.3219292748182764</v>
      </c>
      <c r="BJ68">
        <f>LN('61raw'!BJ68/GEOMEAN('61raw'!$C68:$BK68))</f>
        <v>0.7025750416961115</v>
      </c>
      <c r="BK68">
        <f>LN('61raw'!BK68/GEOMEAN('61raw'!$C68:$BK68))</f>
        <v>-0.5630913316351644</v>
      </c>
    </row>
    <row r="69" spans="1:63" ht="12.75">
      <c r="A69" t="str">
        <f>'61raw'!A69</f>
        <v>BMOC 03-0310-003(#13)</v>
      </c>
      <c r="B69">
        <f>'61raw'!B69</f>
        <v>3</v>
      </c>
      <c r="C69">
        <f>LN('61raw'!C69/GEOMEAN('61raw'!$C69:$BK69))</f>
        <v>2.1563850371476447</v>
      </c>
      <c r="D69">
        <f>LN('61raw'!D69/GEOMEAN('61raw'!$C69:$BK69))</f>
        <v>2.046822834636118</v>
      </c>
      <c r="E69">
        <f>LN('61raw'!E69/GEOMEAN('61raw'!$C69:$BK69))</f>
        <v>0.6916190605862588</v>
      </c>
      <c r="F69">
        <f>LN('61raw'!F69/GEOMEAN('61raw'!$C69:$BK69))</f>
        <v>1.566237096059846</v>
      </c>
      <c r="G69">
        <f>LN('61raw'!G69/GEOMEAN('61raw'!$C69:$BK69))</f>
        <v>1.8037450684210914</v>
      </c>
      <c r="H69">
        <f>LN('61raw'!H69/GEOMEAN('61raw'!$C69:$BK69))</f>
        <v>1.1818253971495138</v>
      </c>
      <c r="I69">
        <f>LN('61raw'!I69/GEOMEAN('61raw'!$C69:$BK69))</f>
        <v>-1.4084417682963128</v>
      </c>
      <c r="J69">
        <f>LN('61raw'!J69/GEOMEAN('61raw'!$C69:$BK69))</f>
        <v>-1.813906876404477</v>
      </c>
      <c r="K69">
        <f>LN('61raw'!K69/GEOMEAN('61raw'!$C69:$BK69))</f>
        <v>-1.1207596958445318</v>
      </c>
      <c r="L69">
        <f>LN('61raw'!L69/GEOMEAN('61raw'!$C69:$BK69))</f>
        <v>0.3833177009317422</v>
      </c>
      <c r="M69">
        <f>LN('61raw'!M69/GEOMEAN('61raw'!$C69:$BK69))</f>
        <v>0.7316243951999581</v>
      </c>
      <c r="N69">
        <f>LN('61raw'!N69/GEOMEAN('61raw'!$C69:$BK69))</f>
        <v>0.5326951020063428</v>
      </c>
      <c r="O69">
        <f>LN('61raw'!O69/GEOMEAN('61raw'!$C69:$BK69))</f>
        <v>0.5702582035819913</v>
      </c>
      <c r="P69">
        <f>LN('61raw'!P69/GEOMEAN('61raw'!$C69:$BK69))</f>
        <v>-0.10915878416605183</v>
      </c>
      <c r="Q69">
        <f>LN('61raw'!Q69/GEOMEAN('61raw'!$C69:$BK69))</f>
        <v>-1.2123268893700223</v>
      </c>
      <c r="R69">
        <f>LN('61raw'!R69/GEOMEAN('61raw'!$C69:$BK69))</f>
        <v>-0.39684085661783275</v>
      </c>
      <c r="S69">
        <f>LN('61raw'!S69/GEOMEAN('61raw'!$C69:$BK69))</f>
        <v>0.606461252245952</v>
      </c>
      <c r="T69">
        <f>LN('61raw'!T69/GEOMEAN('61raw'!$C69:$BK69))</f>
        <v>0.5907834395267223</v>
      </c>
      <c r="U69">
        <f>LN('61raw'!U69/GEOMEAN('61raw'!$C69:$BK69))</f>
        <v>0.13200327265083614</v>
      </c>
      <c r="V69">
        <f>LN('61raw'!V69/GEOMEAN('61raw'!$C69:$BK69))</f>
        <v>0.4633604086052787</v>
      </c>
      <c r="W69">
        <f>LN('61raw'!W69/GEOMEAN('61raw'!$C69:$BK69))</f>
        <v>-0.7545153008896487</v>
      </c>
      <c r="X69">
        <f>LN('61raw'!X69/GEOMEAN('61raw'!$C69:$BK69))</f>
        <v>0.13912074041970005</v>
      </c>
      <c r="Y69">
        <f>LN('61raw'!Y69/GEOMEAN('61raw'!$C69:$BK69))</f>
        <v>-0.8299574960565073</v>
      </c>
      <c r="Z69">
        <f>LN('61raw'!Z69/GEOMEAN('61raw'!$C69:$BK69))</f>
        <v>-0.0015281199736864944</v>
      </c>
      <c r="AA69">
        <f>LN('61raw'!AA69/GEOMEAN('61raw'!$C69:$BK69))</f>
        <v>-0.49215103642215763</v>
      </c>
      <c r="AB69">
        <f>LN('61raw'!AB69/GEOMEAN('61raw'!$C69:$BK69))</f>
        <v>-0.8778135172341425</v>
      </c>
      <c r="AC69">
        <f>LN('61raw'!AC69/GEOMEAN('61raw'!$C69:$BK69))</f>
        <v>-0.2452909584906319</v>
      </c>
      <c r="AD69">
        <f>LN('61raw'!AD69/GEOMEAN('61raw'!$C69:$BK69))</f>
        <v>-0.15567879980094484</v>
      </c>
      <c r="AE69">
        <f>LN('61raw'!AE69/GEOMEAN('61raw'!$C69:$BK69))</f>
        <v>0.51337082917994</v>
      </c>
      <c r="AF69">
        <f>LN('61raw'!AF69/GEOMEAN('61raw'!$C69:$BK69))</f>
        <v>0.5839883963938934</v>
      </c>
      <c r="AG69">
        <f>LN('61raw'!AG69/GEOMEAN('61raw'!$C69:$BK69))</f>
        <v>-1.4084417682963128</v>
      </c>
      <c r="AH69">
        <f>LN('61raw'!AH69/GEOMEAN('61raw'!$C69:$BK69))</f>
        <v>-0.2604967954400393</v>
      </c>
      <c r="AI69">
        <f>LN('61raw'!AI69/GEOMEAN('61raw'!$C69:$BK69))</f>
        <v>-1.8531275895577584</v>
      </c>
      <c r="AJ69">
        <f>LN('61raw'!AJ69/GEOMEAN('61raw'!$C69:$BK69))</f>
        <v>-1.8870291412334397</v>
      </c>
      <c r="AK69">
        <f>LN('61raw'!AK69/GEOMEAN('61raw'!$C69:$BK69))</f>
        <v>-2.5462747701177038</v>
      </c>
      <c r="AL69">
        <f>LN('61raw'!AL69/GEOMEAN('61raw'!$C69:$BK69))</f>
        <v>-2.258592697665923</v>
      </c>
      <c r="AM69">
        <f>LN('61raw'!AM69/GEOMEAN('61raw'!$C69:$BK69))</f>
        <v>1.2529527411650978</v>
      </c>
      <c r="AN69">
        <f>LN('61raw'!AN69/GEOMEAN('61raw'!$C69:$BK69))</f>
        <v>-0.13353386427343872</v>
      </c>
      <c r="AO69">
        <f>LN('61raw'!AO69/GEOMEAN('61raw'!$C69:$BK69))</f>
        <v>0.672601054750497</v>
      </c>
      <c r="AP69">
        <f>LN('61raw'!AP69/GEOMEAN('61raw'!$C69:$BK69))</f>
        <v>0.9400804198847585</v>
      </c>
      <c r="AQ69">
        <f>LN('61raw'!AQ69/GEOMEAN('61raw'!$C69:$BK69))</f>
        <v>-0.4260112339176126</v>
      </c>
      <c r="AR69">
        <f>LN('61raw'!AR69/GEOMEAN('61raw'!$C69:$BK69))</f>
        <v>-0.0613681203297034</v>
      </c>
      <c r="AS69">
        <f>LN('61raw'!AS69/GEOMEAN('61raw'!$C69:$BK69))</f>
        <v>-0.5538446054274975</v>
      </c>
      <c r="AT69">
        <f>LN('61raw'!AT69/GEOMEAN('61raw'!$C69:$BK69))</f>
        <v>0.7679112345548219</v>
      </c>
      <c r="AU69">
        <f>LN('61raw'!AU69/GEOMEAN('61raw'!$C69:$BK69))</f>
        <v>1.2454620694359404</v>
      </c>
      <c r="AV69">
        <f>LN('61raw'!AV69/GEOMEAN('61raw'!$C69:$BK69))</f>
        <v>-0.11563995161304474</v>
      </c>
      <c r="AW69">
        <f>LN('61raw'!AW69/GEOMEAN('61raw'!$C69:$BK69))</f>
        <v>-0.31268254861060946</v>
      </c>
      <c r="AX69">
        <f>LN('61raw'!AX69/GEOMEAN('61raw'!$C69:$BK69))</f>
        <v>0.6455723823625776</v>
      </c>
      <c r="AY69">
        <f>LN('61raw'!AY69/GEOMEAN('61raw'!$C69:$BK69))</f>
        <v>0.8984077234841905</v>
      </c>
      <c r="AZ69">
        <f>LN('61raw'!AZ69/GEOMEAN('61raw'!$C69:$BK69))</f>
        <v>-0.5093928428566636</v>
      </c>
      <c r="BA69">
        <f>LN('61raw'!BA69/GEOMEAN('61raw'!$C69:$BK69))</f>
        <v>-0.08953899729639972</v>
      </c>
      <c r="BB69">
        <f>LN('61raw'!BB69/GEOMEAN('61raw'!$C69:$BK69))</f>
        <v>-0.3490501927814843</v>
      </c>
      <c r="BC69">
        <f>LN('61raw'!BC69/GEOMEAN('61raw'!$C69:$BK69))</f>
        <v>1.0671603662363394</v>
      </c>
      <c r="BD69">
        <f>LN('61raw'!BD69/GEOMEAN('61raw'!$C69:$BK69))</f>
        <v>1.082500759926527</v>
      </c>
      <c r="BE69">
        <f>LN('61raw'!BE69/GEOMEAN('61raw'!$C69:$BK69))</f>
        <v>-0.10392773474849938</v>
      </c>
      <c r="BF69">
        <f>LN('61raw'!BF69/GEOMEAN('61raw'!$C69:$BK69))</f>
        <v>-0.3490501927814843</v>
      </c>
      <c r="BG69">
        <f>LN('61raw'!BG69/GEOMEAN('61raw'!$C69:$BK69))</f>
        <v>0.4659868053874978</v>
      </c>
      <c r="BH69">
        <f>LN('61raw'!BH69/GEOMEAN('61raw'!$C69:$BK69))</f>
        <v>-0.9368368576836033</v>
      </c>
      <c r="BI69">
        <f>LN('61raw'!BI69/GEOMEAN('61raw'!$C69:$BK69))</f>
        <v>-0.3867905207643313</v>
      </c>
      <c r="BJ69">
        <f>LN('61raw'!BJ69/GEOMEAN('61raw'!$C69:$BK69))</f>
        <v>0.7371395758880681</v>
      </c>
      <c r="BK69">
        <f>LN('61raw'!BK69/GEOMEAN('61raw'!$C69:$BK69))</f>
        <v>-0.5093928428566636</v>
      </c>
    </row>
    <row r="70" spans="1:63" ht="12.75">
      <c r="A70" t="str">
        <f>'61raw'!A70</f>
        <v>BMOC 03-0310-003(#14)</v>
      </c>
      <c r="B70">
        <f>'61raw'!B70</f>
        <v>3</v>
      </c>
      <c r="C70">
        <f>LN('61raw'!C70/GEOMEAN('61raw'!$C70:$BK70))</f>
        <v>2.2440317001861207</v>
      </c>
      <c r="D70">
        <f>LN('61raw'!D70/GEOMEAN('61raw'!$C70:$BK70))</f>
        <v>2.1253334804869635</v>
      </c>
      <c r="E70">
        <f>LN('61raw'!E70/GEOMEAN('61raw'!$C70:$BK70))</f>
        <v>0.8390533282443076</v>
      </c>
      <c r="F70">
        <f>LN('61raw'!F70/GEOMEAN('61raw'!$C70:$BK70))</f>
        <v>1.6322839673612353</v>
      </c>
      <c r="G70">
        <f>LN('61raw'!G70/GEOMEAN('61raw'!$C70:$BK70))</f>
        <v>1.8264399818021928</v>
      </c>
      <c r="H70">
        <f>LN('61raw'!H70/GEOMEAN('61raw'!$C70:$BK70))</f>
        <v>1.190451215082196</v>
      </c>
      <c r="I70">
        <f>LN('61raw'!I70/GEOMEAN('61raw'!$C70:$BK70))</f>
        <v>-1.2580877905349293</v>
      </c>
      <c r="J70">
        <f>LN('61raw'!J70/GEOMEAN('61raw'!$C70:$BK70))</f>
        <v>-1.8177035784703521</v>
      </c>
      <c r="K70">
        <f>LN('61raw'!K70/GEOMEAN('61raw'!$C70:$BK70))</f>
        <v>-1.2161235914358972</v>
      </c>
      <c r="L70">
        <f>LN('61raw'!L70/GEOMEAN('61raw'!$C70:$BK70))</f>
        <v>0.41499538705952704</v>
      </c>
      <c r="M70">
        <f>LN('61raw'!M70/GEOMEAN('61raw'!$C70:$BK70))</f>
        <v>0.7849861069740316</v>
      </c>
      <c r="N70">
        <f>LN('61raw'!N70/GEOMEAN('61raw'!$C70:$BK70))</f>
        <v>0.5641546954182015</v>
      </c>
      <c r="O70">
        <f>LN('61raw'!O70/GEOMEAN('61raw'!$C70:$BK70))</f>
        <v>0.6461496621198158</v>
      </c>
      <c r="P70">
        <f>LN('61raw'!P70/GEOMEAN('61raw'!$C70:$BK70))</f>
        <v>-0.313626181694078</v>
      </c>
      <c r="Q70">
        <f>LN('61raw'!Q70/GEOMEAN('61raw'!$C70:$BK70))</f>
        <v>-1.1245563979104067</v>
      </c>
      <c r="R70">
        <f>LN('61raw'!R70/GEOMEAN('61raw'!$C70:$BK70))</f>
        <v>-0.4006375586837079</v>
      </c>
      <c r="S70">
        <f>LN('61raw'!S70/GEOMEAN('61raw'!$C70:$BK70))</f>
        <v>0.5801916943280185</v>
      </c>
      <c r="T70">
        <f>LN('61raw'!T70/GEOMEAN('61raw'!$C70:$BK70))</f>
        <v>0.48986905603473274</v>
      </c>
      <c r="U70">
        <f>LN('61raw'!U70/GEOMEAN('61raw'!$C70:$BK70))</f>
        <v>0.014877885277958035</v>
      </c>
      <c r="V70">
        <f>LN('61raw'!V70/GEOMEAN('61raw'!$C70:$BK70))</f>
        <v>0.48986905603473274</v>
      </c>
      <c r="W70">
        <f>LN('61raw'!W70/GEOMEAN('61raw'!$C70:$BK70))</f>
        <v>-0.901412846596197</v>
      </c>
      <c r="X70">
        <f>LN('61raw'!X70/GEOMEAN('61raw'!$C70:$BK70))</f>
        <v>-0.07723740362984749</v>
      </c>
      <c r="Y70">
        <f>LN('61raw'!Y70/GEOMEAN('61raw'!$C70:$BK70))</f>
        <v>-0.8760950386119071</v>
      </c>
      <c r="Z70">
        <f>LN('61raw'!Z70/GEOMEAN('61raw'!$C70:$BK70))</f>
        <v>-0.013521589243739893</v>
      </c>
      <c r="AA70">
        <f>LN('61raw'!AA70/GEOMEAN('61raw'!$C70:$BK70))</f>
        <v>-0.49594773848803264</v>
      </c>
      <c r="AB70">
        <f>LN('61raw'!AB70/GEOMEAN('61raw'!$C70:$BK70))</f>
        <v>-0.8061026667918721</v>
      </c>
      <c r="AC70">
        <f>LN('61raw'!AC70/GEOMEAN('61raw'!$C70:$BK70))</f>
        <v>-0.412832831777526</v>
      </c>
      <c r="AD70">
        <f>LN('61raw'!AD70/GEOMEAN('61raw'!$C70:$BK70))</f>
        <v>-0.06850372366109299</v>
      </c>
      <c r="AE70">
        <f>LN('61raw'!AE70/GEOMEAN('61raw'!$C70:$BK70))</f>
        <v>0.5095741271140651</v>
      </c>
      <c r="AF70">
        <f>LN('61raw'!AF70/GEOMEAN('61raw'!$C70:$BK70))</f>
        <v>0.6026645501800771</v>
      </c>
      <c r="AG70">
        <f>LN('61raw'!AG70/GEOMEAN('61raw'!$C70:$BK70))</f>
        <v>-1.4122384703621877</v>
      </c>
      <c r="AH70">
        <f>LN('61raw'!AH70/GEOMEAN('61raw'!$C70:$BK70))</f>
        <v>-0.24748637918953298</v>
      </c>
      <c r="AI70">
        <f>LN('61raw'!AI70/GEOMEAN('61raw'!$C70:$BK70))</f>
        <v>-1.8569242916236335</v>
      </c>
      <c r="AJ70">
        <f>LN('61raw'!AJ70/GEOMEAN('61raw'!$C70:$BK70))</f>
        <v>-1.8569242916236335</v>
      </c>
      <c r="AK70">
        <f>LN('61raw'!AK70/GEOMEAN('61raw'!$C70:$BK70))</f>
        <v>-2.4855329510460074</v>
      </c>
      <c r="AL70">
        <f>LN('61raw'!AL70/GEOMEAN('61raw'!$C70:$BK70))</f>
        <v>-2.2623893997317976</v>
      </c>
      <c r="AM70">
        <f>LN('61raw'!AM70/GEOMEAN('61raw'!$C70:$BK70))</f>
        <v>1.2929586617576159</v>
      </c>
      <c r="AN70">
        <f>LN('61raw'!AN70/GEOMEAN('61raw'!$C70:$BK70))</f>
        <v>-0.15217619938520813</v>
      </c>
      <c r="AO70">
        <f>LN('61raw'!AO70/GEOMEAN('61raw'!$C70:$BK70))</f>
        <v>0.6553813323524814</v>
      </c>
      <c r="AP70">
        <f>LN('61raw'!AP70/GEOMEAN('61raw'!$C70:$BK70))</f>
        <v>0.9260272176516944</v>
      </c>
      <c r="AQ70">
        <f>LN('61raw'!AQ70/GEOMEAN('61raw'!$C70:$BK70))</f>
        <v>-0.410005308687308</v>
      </c>
      <c r="AR70">
        <f>LN('61raw'!AR70/GEOMEAN('61raw'!$C70:$BK70))</f>
        <v>-0.21469655636654209</v>
      </c>
      <c r="AS70">
        <f>LN('61raw'!AS70/GEOMEAN('61raw'!$C70:$BK70))</f>
        <v>-0.535168451641314</v>
      </c>
      <c r="AT70">
        <f>LN('61raw'!AT70/GEOMEAN('61raw'!$C70:$BK70))</f>
        <v>0.7701568469449095</v>
      </c>
      <c r="AU70">
        <f>LN('61raw'!AU70/GEOMEAN('61raw'!$C70:$BK70))</f>
        <v>1.3619515332445673</v>
      </c>
      <c r="AV70">
        <f>LN('61raw'!AV70/GEOMEAN('61raw'!$C70:$BK70))</f>
        <v>0.040195693262247915</v>
      </c>
      <c r="AW70">
        <f>LN('61raw'!AW70/GEOMEAN('61raw'!$C70:$BK70))</f>
        <v>-0.2813879308652143</v>
      </c>
      <c r="AX70">
        <f>LN('61raw'!AX70/GEOMEAN('61raw'!$C70:$BK70))</f>
        <v>0.613996116189627</v>
      </c>
      <c r="AY70">
        <f>LN('61raw'!AY70/GEOMEAN('61raw'!$C70:$BK70))</f>
        <v>0.8172243578028953</v>
      </c>
      <c r="AZ70">
        <f>LN('61raw'!AZ70/GEOMEAN('61raw'!$C70:$BK70))</f>
        <v>-0.371539027859512</v>
      </c>
      <c r="BA70">
        <f>LN('61raw'!BA70/GEOMEAN('61raw'!$C70:$BK70))</f>
        <v>-0.23095707723832237</v>
      </c>
      <c r="BB70">
        <f>LN('61raw'!BB70/GEOMEAN('61raw'!$C70:$BK70))</f>
        <v>-0.4298079359834876</v>
      </c>
      <c r="BC70">
        <f>LN('61raw'!BC70/GEOMEAN('61raw'!$C70:$BK70))</f>
        <v>1.2265135623494632</v>
      </c>
      <c r="BD70">
        <f>LN('61raw'!BD70/GEOMEAN('61raw'!$C70:$BK70))</f>
        <v>1.1388079819303576</v>
      </c>
      <c r="BE70">
        <f>LN('61raw'!BE70/GEOMEAN('61raw'!$C70:$BK70))</f>
        <v>-0.1829478580519618</v>
      </c>
      <c r="BF70">
        <f>LN('61raw'!BF70/GEOMEAN('61raw'!$C70:$BK70))</f>
        <v>-0.6041613231282654</v>
      </c>
      <c r="BG70">
        <f>LN('61raw'!BG70/GEOMEAN('61raw'!$C70:$BK70))</f>
        <v>0.4621901033216229</v>
      </c>
      <c r="BH70">
        <f>LN('61raw'!BH70/GEOMEAN('61raw'!$C70:$BK70))</f>
        <v>-0.8453233799451534</v>
      </c>
      <c r="BI70">
        <f>LN('61raw'!BI70/GEOMEAN('61raw'!$C70:$BK70))</f>
        <v>-0.36819997691787854</v>
      </c>
      <c r="BJ70">
        <f>LN('61raw'!BJ70/GEOMEAN('61raw'!$C70:$BK70))</f>
        <v>0.7701568469449095</v>
      </c>
      <c r="BK70">
        <f>LN('61raw'!BK70/GEOMEAN('61raw'!$C70:$BK70))</f>
        <v>-0.5002304002800334</v>
      </c>
    </row>
    <row r="71" spans="1:63" ht="12.75">
      <c r="A71" t="str">
        <f>'61raw'!A71</f>
        <v>BMOC 87-0205-006 (#1)</v>
      </c>
      <c r="B71">
        <f>'61raw'!B71</f>
        <v>3</v>
      </c>
      <c r="C71">
        <f>LN('61raw'!C71/GEOMEAN('61raw'!$C71:$BK71))</f>
        <v>2.203070760739756</v>
      </c>
      <c r="D71">
        <f>LN('61raw'!D71/GEOMEAN('61raw'!$C71:$BK71))</f>
        <v>2.0899281046398746</v>
      </c>
      <c r="E71">
        <f>LN('61raw'!E71/GEOMEAN('61raw'!$C71:$BK71))</f>
        <v>0.8928757431585124</v>
      </c>
      <c r="F71">
        <f>LN('61raw'!F71/GEOMEAN('61raw'!$C71:$BK71))</f>
        <v>1.5946066674098491</v>
      </c>
      <c r="G71">
        <f>LN('61raw'!G71/GEOMEAN('61raw'!$C71:$BK71))</f>
        <v>1.9076065478459199</v>
      </c>
      <c r="H71">
        <f>LN('61raw'!H71/GEOMEAN('61raw'!$C71:$BK71))</f>
        <v>1.2867800288656008</v>
      </c>
      <c r="I71">
        <f>LN('61raw'!I71/GEOMEAN('61raw'!$C71:$BK71))</f>
        <v>-1.375807798159852</v>
      </c>
      <c r="J71">
        <f>LN('61raw'!J71/GEOMEAN('61raw'!$C71:$BK71))</f>
        <v>-1.6243787404950072</v>
      </c>
      <c r="K71">
        <f>LN('61raw'!K71/GEOMEAN('61raw'!$C71:$BK71))</f>
        <v>-0.8396643664095715</v>
      </c>
      <c r="L71">
        <f>LN('61raw'!L71/GEOMEAN('61raw'!$C71:$BK71))</f>
        <v>0.4297449932005389</v>
      </c>
      <c r="M71">
        <f>LN('61raw'!M71/GEOMEAN('61raw'!$C71:$BK71))</f>
        <v>0.7139965305555305</v>
      </c>
      <c r="N71">
        <f>LN('61raw'!N71/GEOMEAN('61raw'!$C71:$BK71))</f>
        <v>0.5581261598487455</v>
      </c>
      <c r="O71">
        <f>LN('61raw'!O71/GEOMEAN('61raw'!$C71:$BK71))</f>
        <v>0.6718850452054037</v>
      </c>
      <c r="P71">
        <f>LN('61raw'!P71/GEOMEAN('61raw'!$C71:$BK71))</f>
        <v>-0.12304482966448407</v>
      </c>
      <c r="Q71">
        <f>LN('61raw'!Q71/GEOMEAN('61raw'!$C71:$BK71))</f>
        <v>-1.375807798159852</v>
      </c>
      <c r="R71">
        <f>LN('61raw'!R71/GEOMEAN('61raw'!$C71:$BK71))</f>
        <v>-0.3343539233316909</v>
      </c>
      <c r="S71">
        <f>LN('61raw'!S71/GEOMEAN('61raw'!$C71:$BK71))</f>
        <v>0.5213121867260293</v>
      </c>
      <c r="T71">
        <f>LN('61raw'!T71/GEOMEAN('61raw'!$C71:$BK71))</f>
        <v>0.5819368085424641</v>
      </c>
      <c r="U71">
        <f>LN('61raw'!U71/GEOMEAN('61raw'!$C71:$BK71))</f>
        <v>0.10957746560426966</v>
      </c>
      <c r="V71">
        <f>LN('61raw'!V71/GEOMEAN('61raw'!$C71:$BK71))</f>
        <v>0.6051936707067315</v>
      </c>
      <c r="W71">
        <f>LN('61raw'!W71/GEOMEAN('61raw'!$C71:$BK71))</f>
        <v>-0.6579680050095351</v>
      </c>
      <c r="X71">
        <f>LN('61raw'!X71/GEOMEAN('61raw'!$C71:$BK71))</f>
        <v>0.05130855748029383</v>
      </c>
      <c r="Y71">
        <f>LN('61raw'!Y71/GEOMEAN('61raw'!$C71:$BK71))</f>
        <v>-0.7696719945895364</v>
      </c>
      <c r="Z71">
        <f>LN('61raw'!Z71/GEOMEAN('61raw'!$C71:$BK71))</f>
        <v>0.03923597624602467</v>
      </c>
      <c r="AA71">
        <f>LN('61raw'!AA71/GEOMEAN('61raw'!$C71:$BK71))</f>
        <v>-0.6826606175999066</v>
      </c>
      <c r="AB71">
        <f>LN('61raw'!AB71/GEOMEAN('61raw'!$C71:$BK71))</f>
        <v>-0.8649821743938613</v>
      </c>
      <c r="AC71">
        <f>LN('61raw'!AC71/GEOMEAN('61raw'!$C71:$BK71))</f>
        <v>-0.5798032321601988</v>
      </c>
      <c r="AD71">
        <f>LN('61raw'!AD71/GEOMEAN('61raw'!$C71:$BK71))</f>
        <v>0.05130855748029383</v>
      </c>
      <c r="AE71">
        <f>LN('61raw'!AE71/GEOMEAN('61raw'!$C71:$BK71))</f>
        <v>0.5213121867260293</v>
      </c>
      <c r="AF71">
        <f>LN('61raw'!AF71/GEOMEAN('61raw'!$C71:$BK71))</f>
        <v>0.6390952223824129</v>
      </c>
      <c r="AG71">
        <f>LN('61raw'!AG71/GEOMEAN('61raw'!$C71:$BK71))</f>
        <v>-1.32701763399042</v>
      </c>
      <c r="AH71">
        <f>LN('61raw'!AH71/GEOMEAN('61raw'!$C71:$BK71))</f>
        <v>-0.24495725866287857</v>
      </c>
      <c r="AI71">
        <f>LN('61raw'!AI71/GEOMEAN('61raw'!$C71:$BK71))</f>
        <v>-2.002815176215252</v>
      </c>
      <c r="AJ71">
        <f>LN('61raw'!AJ71/GEOMEAN('61raw'!$C71:$BK71))</f>
        <v>-1.7404509117477611</v>
      </c>
      <c r="AK71">
        <f>LN('61raw'!AK71/GEOMEAN('61raw'!$C71:$BK71))</f>
        <v>-2.6959623567751976</v>
      </c>
      <c r="AL71">
        <f>LN('61raw'!AL71/GEOMEAN('61raw'!$C71:$BK71))</f>
        <v>-2.225958727529462</v>
      </c>
      <c r="AM71">
        <f>LN('61raw'!AM71/GEOMEAN('61raw'!$C71:$BK71))</f>
        <v>1.2930216897890767</v>
      </c>
      <c r="AN71">
        <f>LN('61raw'!AN71/GEOMEAN('61raw'!$C71:$BK71))</f>
        <v>-0.14651718584962617</v>
      </c>
      <c r="AO71">
        <f>LN('61raw'!AO71/GEOMEAN('61raw'!$C71:$BK71))</f>
        <v>0.5849488590124559</v>
      </c>
      <c r="AP71">
        <f>LN('61raw'!AP71/GEOMEAN('61raw'!$C71:$BK71))</f>
        <v>0.9095354883996877</v>
      </c>
      <c r="AQ71">
        <f>LN('61raw'!AQ71/GEOMEAN('61raw'!$C71:$BK71))</f>
        <v>-0.48988816416199565</v>
      </c>
      <c r="AR71">
        <f>LN('61raw'!AR71/GEOMEAN('61raw'!$C71:$BK71))</f>
        <v>-0.10070764981833188</v>
      </c>
      <c r="AS71">
        <f>LN('61raw'!AS71/GEOMEAN('61raw'!$C71:$BK71))</f>
        <v>-0.39337726378115195</v>
      </c>
      <c r="AT71">
        <f>LN('61raw'!AT71/GEOMEAN('61raw'!$C71:$BK71))</f>
        <v>0.6362421534000063</v>
      </c>
      <c r="AU71">
        <f>LN('61raw'!AU71/GEOMEAN('61raw'!$C71:$BK71))</f>
        <v>1.2397771752702644</v>
      </c>
      <c r="AV71">
        <f>LN('61raw'!AV71/GEOMEAN('61raw'!$C71:$BK71))</f>
        <v>-0.08589256403319126</v>
      </c>
      <c r="AW71">
        <f>LN('61raw'!AW71/GEOMEAN('61raw'!$C71:$BK71))</f>
        <v>-0.31641622264502356</v>
      </c>
      <c r="AX71">
        <f>LN('61raw'!AX71/GEOMEAN('61raw'!$C71:$BK71))</f>
        <v>0.5148812963957389</v>
      </c>
      <c r="AY71">
        <f>LN('61raw'!AY71/GEOMEAN('61raw'!$C71:$BK71))</f>
        <v>0.8303981678409638</v>
      </c>
      <c r="AZ71">
        <f>LN('61raw'!AZ71/GEOMEAN('61raw'!$C71:$BK71))</f>
        <v>-0.5212106352910367</v>
      </c>
      <c r="BA71">
        <f>LN('61raw'!BA71/GEOMEAN('61raw'!$C71:$BK71))</f>
        <v>-0.14651718584962617</v>
      </c>
      <c r="BB71">
        <f>LN('61raw'!BB71/GEOMEAN('61raw'!$C71:$BK71))</f>
        <v>-0.43419925830140704</v>
      </c>
      <c r="BC71">
        <f>LN('61raw'!BC71/GEOMEAN('61raw'!$C71:$BK71))</f>
        <v>1.0464578642667686</v>
      </c>
      <c r="BD71">
        <f>LN('61raw'!BD71/GEOMEAN('61raw'!$C71:$BK71))</f>
        <v>1.106245782645742</v>
      </c>
      <c r="BE71">
        <f>LN('61raw'!BE71/GEOMEAN('61raw'!$C71:$BK71))</f>
        <v>-0.1945264050359867</v>
      </c>
      <c r="BF71">
        <f>LN('61raw'!BF71/GEOMEAN('61raw'!$C71:$BK71))</f>
        <v>-0.6165208150953616</v>
      </c>
      <c r="BG71">
        <f>LN('61raw'!BG71/GEOMEAN('61raw'!$C71:$BK71))</f>
        <v>0.44818992189706675</v>
      </c>
      <c r="BH71">
        <f>LN('61raw'!BH71/GEOMEAN('61raw'!$C71:$BK71))</f>
        <v>-0.8396643664095715</v>
      </c>
      <c r="BI71">
        <f>LN('61raw'!BI71/GEOMEAN('61raw'!$C71:$BK71))</f>
        <v>-0.4552526674992394</v>
      </c>
      <c r="BJ71">
        <f>LN('61raw'!BJ71/GEOMEAN('61raw'!$C71:$BK71))</f>
        <v>0.6809423323179132</v>
      </c>
      <c r="BK71">
        <f>LN('61raw'!BK71/GEOMEAN('61raw'!$C71:$BK71))</f>
        <v>-0.5535460159339733</v>
      </c>
    </row>
    <row r="72" spans="1:63" ht="12.75">
      <c r="A72" t="str">
        <f>'61raw'!A72</f>
        <v>BMOC 87-0205-006 (#2)</v>
      </c>
      <c r="B72">
        <f>'61raw'!B72</f>
        <v>3</v>
      </c>
      <c r="C72">
        <f>LN('61raw'!C72/GEOMEAN('61raw'!$C72:$BK72))</f>
        <v>2.1609404845604283</v>
      </c>
      <c r="D72">
        <f>LN('61raw'!D72/GEOMEAN('61raw'!$C72:$BK72))</f>
        <v>2.0926725134314252</v>
      </c>
      <c r="E72">
        <f>LN('61raw'!E72/GEOMEAN('61raw'!$C72:$BK72))</f>
        <v>0.7371160277651638</v>
      </c>
      <c r="F72">
        <f>LN('61raw'!F72/GEOMEAN('61raw'!$C72:$BK72))</f>
        <v>1.5690846380515833</v>
      </c>
      <c r="G72">
        <f>LN('61raw'!G72/GEOMEAN('61raw'!$C72:$BK72))</f>
        <v>1.854470498243014</v>
      </c>
      <c r="H72">
        <f>LN('61raw'!H72/GEOMEAN('61raw'!$C72:$BK72))</f>
        <v>1.177983062924244</v>
      </c>
      <c r="I72">
        <f>LN('61raw'!I72/GEOMEAN('61raw'!$C72:$BK72))</f>
        <v>-1.4545564236194841</v>
      </c>
      <c r="J72">
        <f>LN('61raw'!J72/GEOMEAN('61raw'!$C72:$BK72))</f>
        <v>-1.7359688830576696</v>
      </c>
      <c r="K72">
        <f>LN('61raw'!K72/GEOMEAN('61raw'!$C72:$BK72))</f>
        <v>-1.3305037749495054</v>
      </c>
      <c r="L72">
        <f>LN('61raw'!L72/GEOMEAN('61raw'!$C72:$BK72))</f>
        <v>0.38329415280883783</v>
      </c>
      <c r="M72">
        <f>LN('61raw'!M72/GEOMEAN('61raw'!$C72:$BK72))</f>
        <v>0.6843992455927594</v>
      </c>
      <c r="N72">
        <f>LN('61raw'!N72/GEOMEAN('61raw'!$C72:$BK72))</f>
        <v>0.6154063741058079</v>
      </c>
      <c r="O72">
        <f>LN('61raw'!O72/GEOMEAN('61raw'!$C72:$BK72))</f>
        <v>0.6154063741058079</v>
      </c>
      <c r="P72">
        <f>LN('61raw'!P72/GEOMEAN('61raw'!$C72:$BK72))</f>
        <v>-0.3814232202523593</v>
      </c>
      <c r="Q72">
        <f>LN('61raw'!Q72/GEOMEAN('61raw'!$C72:$BK72))</f>
        <v>-1.2659323360883086</v>
      </c>
      <c r="R72">
        <f>LN('61raw'!R72/GEOMEAN('61raw'!$C72:$BK72))</f>
        <v>-0.3686025318232979</v>
      </c>
      <c r="S72">
        <f>LN('61raw'!S72/GEOMEAN('61raw'!$C72:$BK72))</f>
        <v>0.6154063741058079</v>
      </c>
      <c r="T72">
        <f>LN('61raw'!T72/GEOMEAN('61raw'!$C72:$BK72))</f>
        <v>0.5020776887988048</v>
      </c>
      <c r="U72">
        <f>LN('61raw'!U72/GEOMEAN('61raw'!$C72:$BK72))</f>
        <v>0.09661258069064053</v>
      </c>
      <c r="V72">
        <f>LN('61raw'!V72/GEOMEAN('61raw'!$C72:$BK72))</f>
        <v>0.4967300824722095</v>
      </c>
      <c r="W72">
        <f>LN('61raw'!W72/GEOMEAN('61raw'!$C72:$BK72))</f>
        <v>-0.7243679713791897</v>
      </c>
      <c r="X72">
        <f>LN('61raw'!X72/GEOMEAN('61raw'!$C72:$BK72))</f>
        <v>-0.10183835803319786</v>
      </c>
      <c r="Y72">
        <f>LN('61raw'!Y72/GEOMEAN('61raw'!$C72:$BK72))</f>
        <v>-0.7243679713791897</v>
      </c>
      <c r="Z72">
        <f>LN('61raw'!Z72/GEOMEAN('61raw'!$C72:$BK72))</f>
        <v>-0.07774080645413739</v>
      </c>
      <c r="AA72">
        <f>LN('61raw'!AA72/GEOMEAN('61raw'!$C72:$BK72))</f>
        <v>-0.63735659438956</v>
      </c>
      <c r="AB72">
        <f>LN('61raw'!AB72/GEOMEAN('61raw'!$C72:$BK72))</f>
        <v>-0.858898864336796</v>
      </c>
      <c r="AC72">
        <f>LN('61raw'!AC72/GEOMEAN('61raw'!$C72:$BK72))</f>
        <v>-0.4142130430753503</v>
      </c>
      <c r="AD72">
        <f>LN('61raw'!AD72/GEOMEAN('61raw'!$C72:$BK72))</f>
        <v>-0.07774080645413739</v>
      </c>
      <c r="AE72">
        <f>LN('61raw'!AE72/GEOMEAN('61raw'!$C72:$BK72))</f>
        <v>0.4330848173118533</v>
      </c>
      <c r="AF72">
        <f>LN('61raw'!AF72/GEOMEAN('61raw'!$C72:$BK72))</f>
        <v>0.6154063741058079</v>
      </c>
      <c r="AG72">
        <f>LN('61raw'!AG72/GEOMEAN('61raw'!$C72:$BK72))</f>
        <v>-1.3305037749495054</v>
      </c>
      <c r="AH72">
        <f>LN('61raw'!AH72/GEOMEAN('61raw'!$C72:$BK72))</f>
        <v>-0.199653235452532</v>
      </c>
      <c r="AI72">
        <f>LN('61raw'!AI72/GEOMEAN('61raw'!$C72:$BK72))</f>
        <v>-1.9575111530049056</v>
      </c>
      <c r="AJ72">
        <f>LN('61raw'!AJ72/GEOMEAN('61raw'!$C72:$BK72))</f>
        <v>-1.8992422448809299</v>
      </c>
      <c r="AK72">
        <f>LN('61raw'!AK72/GEOMEAN('61raw'!$C72:$BK72))</f>
        <v>-2.4683367767708964</v>
      </c>
      <c r="AL72">
        <f>LN('61raw'!AL72/GEOMEAN('61raw'!$C72:$BK72))</f>
        <v>-2.1806547043191156</v>
      </c>
      <c r="AM72">
        <f>LN('61raw'!AM72/GEOMEAN('61raw'!$C72:$BK72))</f>
        <v>1.2835174765044284</v>
      </c>
      <c r="AN72">
        <f>LN('61raw'!AN72/GEOMEAN('61raw'!$C72:$BK72))</f>
        <v>-0.07652055004890808</v>
      </c>
      <c r="AO72">
        <f>LN('61raw'!AO72/GEOMEAN('61raw'!$C72:$BK72))</f>
        <v>0.6862568074742286</v>
      </c>
      <c r="AP72">
        <f>LN('61raw'!AP72/GEOMEAN('61raw'!$C72:$BK72))</f>
        <v>0.8873982308145018</v>
      </c>
      <c r="AQ72">
        <f>LN('61raw'!AQ72/GEOMEAN('61raw'!$C72:$BK72))</f>
        <v>-0.43145484950985624</v>
      </c>
      <c r="AR72">
        <f>LN('61raw'!AR72/GEOMEAN('61raw'!$C72:$BK72))</f>
        <v>-0.07044150397252581</v>
      </c>
      <c r="AS72">
        <f>LN('61raw'!AS72/GEOMEAN('61raw'!$C72:$BK72))</f>
        <v>-0.4220485254709181</v>
      </c>
      <c r="AT72">
        <f>LN('61raw'!AT72/GEOMEAN('61raw'!$C72:$BK72))</f>
        <v>0.7303363407797849</v>
      </c>
      <c r="AU72">
        <f>LN('61raw'!AU72/GEOMEAN('61raw'!$C72:$BK72))</f>
        <v>1.3308907345119054</v>
      </c>
      <c r="AV72">
        <f>LN('61raw'!AV72/GEOMEAN('61raw'!$C72:$BK72))</f>
        <v>-0.04058854082284463</v>
      </c>
      <c r="AW72">
        <f>LN('61raw'!AW72/GEOMEAN('61raw'!$C72:$BK72))</f>
        <v>-0.04058854082284463</v>
      </c>
      <c r="AX72">
        <f>LN('61raw'!AX72/GEOMEAN('61raw'!$C72:$BK72))</f>
        <v>0.6451785324394782</v>
      </c>
      <c r="AY72">
        <f>LN('61raw'!AY72/GEOMEAN('61raw'!$C72:$BK72))</f>
        <v>0.9103877490392005</v>
      </c>
      <c r="AZ72">
        <f>LN('61raw'!AZ72/GEOMEAN('61raw'!$C72:$BK72))</f>
        <v>-0.34807324057080524</v>
      </c>
      <c r="BA72">
        <f>LN('61raw'!BA72/GEOMEAN('61raw'!$C72:$BK72))</f>
        <v>-0.16575168377685068</v>
      </c>
      <c r="BB72">
        <f>LN('61raw'!BB72/GEOMEAN('61raw'!$C72:$BK72))</f>
        <v>-0.34807324057080524</v>
      </c>
      <c r="BC72">
        <f>LN('61raw'!BC72/GEOMEAN('61raw'!$C72:$BK72))</f>
        <v>1.1105417821287116</v>
      </c>
      <c r="BD72">
        <f>LN('61raw'!BD72/GEOMEAN('61raw'!$C72:$BK72))</f>
        <v>1.0917618874771151</v>
      </c>
      <c r="BE72">
        <f>LN('61raw'!BE72/GEOMEAN('61raw'!$C72:$BK72))</f>
        <v>-0.16575168377685068</v>
      </c>
      <c r="BF72">
        <f>LN('61raw'!BF72/GEOMEAN('61raw'!$C72:$BK72))</f>
        <v>-0.3282706132746256</v>
      </c>
      <c r="BG72">
        <f>LN('61raw'!BG72/GEOMEAN('61raw'!$C72:$BK72))</f>
        <v>0.5761856609525268</v>
      </c>
      <c r="BH72">
        <f>LN('61raw'!BH72/GEOMEAN('61raw'!$C72:$BK72))</f>
        <v>-0.8928004160124773</v>
      </c>
      <c r="BI72">
        <f>LN('61raw'!BI72/GEOMEAN('61raw'!$C72:$BK72))</f>
        <v>-0.34807324057080524</v>
      </c>
      <c r="BJ72">
        <f>LN('61raw'!BJ72/GEOMEAN('61raw'!$C72:$BK72))</f>
        <v>0.681546176610353</v>
      </c>
      <c r="BK72">
        <f>LN('61raw'!BK72/GEOMEAN('61raw'!$C72:$BK72))</f>
        <v>-0.7162425639352726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K72"/>
  <sheetViews>
    <sheetView workbookViewId="0" topLeftCell="BH1">
      <selection activeCell="BK2" sqref="BK2"/>
    </sheetView>
  </sheetViews>
  <sheetFormatPr defaultColWidth="11.00390625" defaultRowHeight="12"/>
  <cols>
    <col min="1" max="16384" width="5.875" style="0" customWidth="1"/>
  </cols>
  <sheetData>
    <row r="1" spans="1:63" ht="12.75">
      <c r="A1" t="str">
        <f>'61raw'!A1</f>
        <v>1=michineri West; 2=michineri West (large disk); 3=michineri East</v>
      </c>
      <c r="B1" t="str">
        <f>'61raw'!B1</f>
        <v>species</v>
      </c>
      <c r="C1" t="str">
        <f>'61raw'!C1</f>
        <v>100-idiosoma, length</v>
      </c>
      <c r="D1" t="str">
        <f>'61raw'!D1</f>
        <v>101-idiosoma, width</v>
      </c>
      <c r="E1" t="str">
        <f>'61raw'!E1</f>
        <v>102-propodosomal shield, length</v>
      </c>
      <c r="F1" t="str">
        <f>'61raw'!F1</f>
        <v>103-propodosomal shield, width</v>
      </c>
      <c r="G1" t="str">
        <f>'61raw'!G1</f>
        <v>105-hysterosomal shield, width anterior</v>
      </c>
      <c r="H1" t="str">
        <f>'61raw'!H1</f>
        <v>106-hysterosomal shield, width at f2 level</v>
      </c>
      <c r="I1" t="str">
        <f>'61raw'!I1</f>
        <v>107-length of free palpomeres</v>
      </c>
      <c r="J1" t="str">
        <f>'61raw'!J1</f>
        <v>108-width of free palpomeres (base)</v>
      </c>
      <c r="K1" t="str">
        <f>'61raw'!K1</f>
        <v>109-gnathosomal solenidion</v>
      </c>
      <c r="L1" t="str">
        <f>'61raw'!L1</f>
        <v>110-sternum</v>
      </c>
      <c r="M1" t="str">
        <f>'61raw'!M1</f>
        <v>111-apodeme II</v>
      </c>
      <c r="N1" t="str">
        <f>'61raw'!N1</f>
        <v>112-apodeme III</v>
      </c>
      <c r="O1" t="str">
        <f>'61raw'!O1</f>
        <v>113-apodeme IV</v>
      </c>
      <c r="P1" t="str">
        <f>'61raw'!P1</f>
        <v>114-posterior apodeme IV (free end - outer posterior edge of coxa IV</v>
      </c>
      <c r="Q1" t="str">
        <f>'61raw'!Q1</f>
        <v>115-vi</v>
      </c>
      <c r="R1" t="str">
        <f>'61raw'!R1</f>
        <v>116-si</v>
      </c>
      <c r="S1" t="str">
        <f>'61raw'!S1</f>
        <v>117-se</v>
      </c>
      <c r="T1" t="str">
        <f>'61raw'!T1</f>
        <v>118-c2</v>
      </c>
      <c r="U1" t="str">
        <f>'61raw'!U1</f>
        <v>119-c3</v>
      </c>
      <c r="V1" t="str">
        <f>'61raw'!V1</f>
        <v>120-cp</v>
      </c>
      <c r="W1" t="str">
        <f>'61raw'!W1</f>
        <v>121-d1</v>
      </c>
      <c r="X1" t="str">
        <f>'61raw'!X1</f>
        <v>122-d2</v>
      </c>
      <c r="Y1" t="str">
        <f>'61raw'!Y1</f>
        <v>123-e1</v>
      </c>
      <c r="Z1" t="str">
        <f>'61raw'!Z1</f>
        <v>124-e2</v>
      </c>
      <c r="AA1" t="str">
        <f>'61raw'!AA1</f>
        <v>125-f2</v>
      </c>
      <c r="AB1" t="str">
        <f>'61raw'!AB1</f>
        <v>126-h1</v>
      </c>
      <c r="AC1" t="str">
        <f>'61raw'!AC1</f>
        <v>127-h2</v>
      </c>
      <c r="AD1" t="str">
        <f>'61raw'!AD1</f>
        <v>128-3a</v>
      </c>
      <c r="AE1" t="str">
        <f>'61raw'!AE1</f>
        <v>129-length of attachment organ</v>
      </c>
      <c r="AF1" t="str">
        <f>'61raw'!AF1</f>
        <v>130-width of attachment organ (erxcluding transparent margin)</v>
      </c>
      <c r="AG1" t="str">
        <f>'61raw'!AG1</f>
        <v>131-anterior sucker (ad3) excluding tranparent margin</v>
      </c>
      <c r="AH1" t="str">
        <f>'61raw'!AH1</f>
        <v>132-median shield (ad1+2, ad3)</v>
      </c>
      <c r="AI1" t="str">
        <f>'61raw'!AI1</f>
        <v>133-anterior lateral conoid (ps2)</v>
      </c>
      <c r="AJ1" t="str">
        <f>'61raw'!AJ1</f>
        <v>134-posterior lateral conoid (ps1)</v>
      </c>
      <c r="AK1" t="str">
        <f>'61raw'!AK1</f>
        <v>135-anterior cuticular conoid</v>
      </c>
      <c r="AL1" t="str">
        <f>'61raw'!AL1</f>
        <v>136-ih</v>
      </c>
      <c r="AM1" t="str">
        <f>'61raw'!AM1</f>
        <v>137-leg I</v>
      </c>
      <c r="AN1" t="str">
        <f>'61raw'!AN1</f>
        <v>138-tarsus I</v>
      </c>
      <c r="AO1" t="str">
        <f>'61raw'!AO1</f>
        <v>139-f I</v>
      </c>
      <c r="AP1" t="str">
        <f>'61raw'!AP1</f>
        <v>140-e I</v>
      </c>
      <c r="AQ1" t="str">
        <f>'61raw'!AQ1</f>
        <v>141-la I</v>
      </c>
      <c r="AR1" t="str">
        <f>'61raw'!AR1</f>
        <v>142-wa I</v>
      </c>
      <c r="AS1" t="str">
        <f>'61raw'!AS1</f>
        <v>143-hT I</v>
      </c>
      <c r="AT1" t="str">
        <f>'61raw'!AT1</f>
        <v>144-vF I</v>
      </c>
      <c r="AU1" t="str">
        <f>'61raw'!AU1</f>
        <v>145-leg II</v>
      </c>
      <c r="AV1" t="str">
        <f>'61raw'!AV1</f>
        <v>146-tarsus II</v>
      </c>
      <c r="AW1" t="str">
        <f>'61raw'!AW1</f>
        <v>147-empodium II</v>
      </c>
      <c r="AX1" t="str">
        <f>'61raw'!AX1</f>
        <v>148-f II</v>
      </c>
      <c r="AY1" t="str">
        <f>'61raw'!AY1</f>
        <v>149-e II</v>
      </c>
      <c r="AZ1" t="str">
        <f>'61raw'!AZ1</f>
        <v>150-la II</v>
      </c>
      <c r="BA1" t="str">
        <f>'61raw'!BA1</f>
        <v>151-wa II</v>
      </c>
      <c r="BB1" t="str">
        <f>'61raw'!BB1</f>
        <v>152-hT II</v>
      </c>
      <c r="BC1" t="str">
        <f>'61raw'!BC1</f>
        <v>153-vF II</v>
      </c>
      <c r="BD1" t="str">
        <f>'61raw'!BD1</f>
        <v>154-leg III</v>
      </c>
      <c r="BE1" t="str">
        <f>'61raw'!BE1</f>
        <v>155-tarsus III</v>
      </c>
      <c r="BF1" t="str">
        <f>'61raw'!BF1</f>
        <v>156-empodium III</v>
      </c>
      <c r="BG1" t="str">
        <f>'61raw'!BG1</f>
        <v>157-f III</v>
      </c>
      <c r="BH1" t="str">
        <f>'61raw'!BH1</f>
        <v>158-s III</v>
      </c>
      <c r="BI1" t="str">
        <f>'61raw'!BI1</f>
        <v>159-fi III</v>
      </c>
      <c r="BJ1" t="str">
        <f>'61raw'!BJ1</f>
        <v>160-leg IV</v>
      </c>
      <c r="BK1" t="str">
        <f>'61raw'!BK1</f>
        <v>161-tarsus IV</v>
      </c>
    </row>
    <row r="2" spans="1:63" ht="12.75">
      <c r="A2" t="str">
        <f>'61raw'!A2</f>
        <v>BMOC 96 0510 127 ( #01-holotypus)</v>
      </c>
      <c r="B2">
        <f>'61raw'!B2</f>
        <v>1</v>
      </c>
      <c r="C2">
        <f>'61raw'!C2/GEOMEAN('61raw'!$C2:$BK2)</f>
        <v>9.349815608330953</v>
      </c>
      <c r="D2">
        <f>'61raw'!D2/GEOMEAN('61raw'!$C2:$BK2)</f>
        <v>8.574254866626083</v>
      </c>
      <c r="E2">
        <f>'61raw'!E2/GEOMEAN('61raw'!$C2:$BK2)</f>
        <v>2.412855640859601</v>
      </c>
      <c r="F2">
        <f>'61raw'!F2/GEOMEAN('61raw'!$C2:$BK2)</f>
        <v>5.38583848406161</v>
      </c>
      <c r="G2">
        <f>'61raw'!G2/GEOMEAN('61raw'!$C2:$BK2)</f>
        <v>6.89387325959886</v>
      </c>
      <c r="H2">
        <f>'61raw'!H2/GEOMEAN('61raw'!$C2:$BK2)</f>
        <v>3.490023337671923</v>
      </c>
      <c r="I2">
        <f>'61raw'!I2/GEOMEAN('61raw'!$C2:$BK2)</f>
        <v>0.3016069551074501</v>
      </c>
      <c r="J2">
        <f>'61raw'!J2/GEOMEAN('61raw'!$C2:$BK2)</f>
        <v>0.20250752700071653</v>
      </c>
      <c r="K2">
        <f>'61raw'!K2/GEOMEAN('61raw'!$C2:$BK2)</f>
        <v>0.37054568770343876</v>
      </c>
      <c r="L2">
        <f>'61raw'!L2/GEOMEAN('61raw'!$C2:$BK2)</f>
        <v>1.6588382530909758</v>
      </c>
      <c r="M2">
        <f>'61raw'!M2/GEOMEAN('61raw'!$C2:$BK2)</f>
        <v>2.1327920396883973</v>
      </c>
      <c r="N2">
        <f>'61raw'!N2/GEOMEAN('61raw'!$C2:$BK2)</f>
        <v>1.766555022772208</v>
      </c>
      <c r="O2">
        <f>'61raw'!O2/GEOMEAN('61raw'!$C2:$BK2)</f>
        <v>1.9819885621346724</v>
      </c>
      <c r="P2">
        <f>'61raw'!P2/GEOMEAN('61raw'!$C2:$BK2)</f>
        <v>0.9608335855565913</v>
      </c>
      <c r="Q2">
        <f>'61raw'!Q2/GEOMEAN('61raw'!$C2:$BK2)</f>
        <v>0.32315030904369657</v>
      </c>
      <c r="R2">
        <f>'61raw'!R2/GEOMEAN('61raw'!$C2:$BK2)</f>
        <v>0.5945965686404018</v>
      </c>
      <c r="S2">
        <f>'61raw'!S2/GEOMEAN('61raw'!$C2:$BK2)</f>
        <v>1.6588382530909758</v>
      </c>
      <c r="T2">
        <f>'61raw'!T2/GEOMEAN('61raw'!$C2:$BK2)</f>
        <v>1.5209607878989986</v>
      </c>
      <c r="U2">
        <f>'61raw'!U2/GEOMEAN('61raw'!$C2:$BK2)</f>
        <v>0.9349815608330954</v>
      </c>
      <c r="V2">
        <f>'61raw'!V2/GEOMEAN('61raw'!$C2:$BK2)</f>
        <v>1.378774651919772</v>
      </c>
      <c r="W2">
        <f>'61raw'!W2/GEOMEAN('61raw'!$C2:$BK2)</f>
        <v>0.3877803708524359</v>
      </c>
      <c r="X2">
        <f>'61raw'!X2/GEOMEAN('61raw'!$C2:$BK2)</f>
        <v>0.6463006180873931</v>
      </c>
      <c r="Y2">
        <f>'61raw'!Y2/GEOMEAN('61raw'!$C2:$BK2)</f>
        <v>0.36623701691618943</v>
      </c>
      <c r="Z2">
        <f>'61raw'!Z2/GEOMEAN('61raw'!$C2:$BK2)</f>
        <v>0.551509860767909</v>
      </c>
      <c r="AA2">
        <f>'61raw'!AA2/GEOMEAN('61raw'!$C2:$BK2)</f>
        <v>0.374854358490688</v>
      </c>
      <c r="AB2">
        <f>'61raw'!AB2/GEOMEAN('61raw'!$C2:$BK2)</f>
        <v>0.3016069551074501</v>
      </c>
      <c r="AC2">
        <f>'61raw'!AC2/GEOMEAN('61raw'!$C2:$BK2)</f>
        <v>0.4954971405336681</v>
      </c>
      <c r="AD2">
        <f>'61raw'!AD2/GEOMEAN('61raw'!$C2:$BK2)</f>
        <v>0.7109306798961325</v>
      </c>
      <c r="AE2">
        <f>'61raw'!AE2/GEOMEAN('61raw'!$C2:$BK2)</f>
        <v>1.7536290104104602</v>
      </c>
      <c r="AF2">
        <f>'61raw'!AF2/GEOMEAN('61raw'!$C2:$BK2)</f>
        <v>1.723468314899715</v>
      </c>
      <c r="AG2">
        <f>'61raw'!AG2/GEOMEAN('61raw'!$C2:$BK2)</f>
        <v>0.2671375888094559</v>
      </c>
      <c r="AH2">
        <f>'61raw'!AH2/GEOMEAN('61raw'!$C2:$BK2)</f>
        <v>0.690492113341232</v>
      </c>
      <c r="AI2">
        <f>'61raw'!AI2/GEOMEAN('61raw'!$C2:$BK2)</f>
        <v>0.14638432802834117</v>
      </c>
      <c r="AJ2">
        <f>'61raw'!AJ2/GEOMEAN('61raw'!$C2:$BK2)</f>
        <v>0.1380984226682464</v>
      </c>
      <c r="AK2">
        <f>'61raw'!AK2/GEOMEAN('61raw'!$C2:$BK2)</f>
        <v>0.15080347755372506</v>
      </c>
      <c r="AL2">
        <f>'61raw'!AL2/GEOMEAN('61raw'!$C2:$BK2)</f>
        <v>0.16372948991547293</v>
      </c>
      <c r="AM2">
        <f>'61raw'!AM2/GEOMEAN('61raw'!$C2:$BK2)</f>
        <v>3.8778037085243593</v>
      </c>
      <c r="AN2">
        <f>'61raw'!AN2/GEOMEAN('61raw'!$C2:$BK2)</f>
        <v>1.0771676968123218</v>
      </c>
      <c r="AO2">
        <f>'61raw'!AO2/GEOMEAN('61raw'!$C2:$BK2)</f>
        <v>1.7880983767084542</v>
      </c>
      <c r="AP2">
        <f>'61raw'!AP2/GEOMEAN('61raw'!$C2:$BK2)</f>
        <v>2.499029056604587</v>
      </c>
      <c r="AQ2">
        <f>'61raw'!AQ2/GEOMEAN('61raw'!$C2:$BK2)</f>
        <v>0.5730532147041553</v>
      </c>
      <c r="AR2">
        <f>'61raw'!AR2/GEOMEAN('61raw'!$C2:$BK2)</f>
        <v>0.883277511386104</v>
      </c>
      <c r="AS2">
        <f>'61raw'!AS2/GEOMEAN('61raw'!$C2:$BK2)</f>
        <v>0.5816705562786538</v>
      </c>
      <c r="AT2">
        <f>'61raw'!AT2/GEOMEAN('61raw'!$C2:$BK2)</f>
        <v>2.455942348732094</v>
      </c>
      <c r="AU2">
        <f>'61raw'!AU2/GEOMEAN('61raw'!$C2:$BK2)</f>
        <v>3.8778037085243593</v>
      </c>
      <c r="AV2">
        <f>'61raw'!AV2/GEOMEAN('61raw'!$C2:$BK2)</f>
        <v>1.0771676968123218</v>
      </c>
      <c r="AW2">
        <f>'61raw'!AW2/GEOMEAN('61raw'!$C2:$BK2)</f>
        <v>0.8186474495773647</v>
      </c>
      <c r="AX2">
        <f>'61raw'!AX2/GEOMEAN('61raw'!$C2:$BK2)</f>
        <v>1.8096417306447008</v>
      </c>
      <c r="AY2">
        <f>'61raw'!AY2/GEOMEAN('61raw'!$C2:$BK2)</f>
        <v>2.369768932987108</v>
      </c>
      <c r="AZ2">
        <f>'61raw'!AZ2/GEOMEAN('61raw'!$C2:$BK2)</f>
        <v>0.6032139102149002</v>
      </c>
      <c r="BA2">
        <f>'61raw'!BA2/GEOMEAN('61raw'!$C2:$BK2)</f>
        <v>0.7971040956411182</v>
      </c>
      <c r="BB2">
        <f>'61raw'!BB2/GEOMEAN('61raw'!$C2:$BK2)</f>
        <v>0.6678439720236395</v>
      </c>
      <c r="BC2">
        <f>'61raw'!BC2/GEOMEAN('61raw'!$C2:$BK2)</f>
        <v>3.5761967534169083</v>
      </c>
      <c r="BD2">
        <f>'61raw'!BD2/GEOMEAN('61raw'!$C2:$BK2)</f>
        <v>3.360763214054445</v>
      </c>
      <c r="BE2">
        <f>'61raw'!BE2/GEOMEAN('61raw'!$C2:$BK2)</f>
        <v>0.9479075731948433</v>
      </c>
      <c r="BF2">
        <f>'61raw'!BF2/GEOMEAN('61raw'!$C2:$BK2)</f>
        <v>0.8617341574498575</v>
      </c>
      <c r="BG2">
        <f>'61raw'!BG2/GEOMEAN('61raw'!$C2:$BK2)</f>
        <v>1.5942081912822363</v>
      </c>
      <c r="BH2">
        <f>'61raw'!BH2/GEOMEAN('61raw'!$C2:$BK2)</f>
        <v>0.43086707872492874</v>
      </c>
      <c r="BI2">
        <f>'61raw'!BI2/GEOMEAN('61raw'!$C2:$BK2)</f>
        <v>0.6678439720236395</v>
      </c>
      <c r="BJ2">
        <f>'61raw'!BJ2/GEOMEAN('61raw'!$C2:$BK2)</f>
        <v>2.2835955172421225</v>
      </c>
      <c r="BK2">
        <f>'61raw'!BK2/GEOMEAN('61raw'!$C2:$BK2)</f>
        <v>0.6463006180873931</v>
      </c>
    </row>
    <row r="3" spans="1:63" ht="12.75">
      <c r="A3" t="str">
        <f>'61raw'!A3</f>
        <v>BMOC 96 0510 127#2</v>
      </c>
      <c r="B3">
        <f>'61raw'!B3</f>
        <v>1</v>
      </c>
      <c r="C3">
        <f>'61raw'!C3/GEOMEAN('61raw'!$C3:$BK3)</f>
        <v>9.307954686299023</v>
      </c>
      <c r="D3">
        <f>'61raw'!D3/GEOMEAN('61raw'!$C3:$BK3)</f>
        <v>7.611645187394061</v>
      </c>
      <c r="E3">
        <f>'61raw'!E3/GEOMEAN('61raw'!$C3:$BK3)</f>
        <v>2.653202036748787</v>
      </c>
      <c r="F3">
        <f>'61raw'!F3/GEOMEAN('61raw'!$C3:$BK3)</f>
        <v>4.914948035288737</v>
      </c>
      <c r="G3">
        <f>'61raw'!G3/GEOMEAN('61raw'!$C3:$BK3)</f>
        <v>7.024461130080805</v>
      </c>
      <c r="H3">
        <f>'61raw'!H3/GEOMEAN('61raw'!$C3:$BK3)</f>
        <v>3.610094574592612</v>
      </c>
      <c r="I3">
        <f>'61raw'!I3/GEOMEAN('61raw'!$C3:$BK3)</f>
        <v>0.31316483056707</v>
      </c>
      <c r="J3">
        <f>'61raw'!J3/GEOMEAN('61raw'!$C3:$BK3)</f>
        <v>0.17398046142614998</v>
      </c>
      <c r="K3">
        <f>'61raw'!K3/GEOMEAN('61raw'!$C3:$BK3)</f>
        <v>0.34796092285229996</v>
      </c>
      <c r="L3">
        <f>'61raw'!L3/GEOMEAN('61raw'!$C3:$BK3)</f>
        <v>1.6745619412266934</v>
      </c>
      <c r="M3">
        <f>'61raw'!M3/GEOMEAN('61raw'!$C3:$BK3)</f>
        <v>2.109513094792068</v>
      </c>
      <c r="N3">
        <f>'61raw'!N3/GEOMEAN('61raw'!$C3:$BK3)</f>
        <v>1.8267948449745746</v>
      </c>
      <c r="O3">
        <f>'61raw'!O3/GEOMEAN('61raw'!$C3:$BK3)</f>
        <v>2.01817335254334</v>
      </c>
      <c r="P3">
        <f>'61raw'!P3/GEOMEAN('61raw'!$C3:$BK3)</f>
        <v>0.9133974224872873</v>
      </c>
      <c r="Q3">
        <f>'61raw'!Q3/GEOMEAN('61raw'!$C3:$BK3)</f>
        <v>0.32621336517403116</v>
      </c>
      <c r="R3">
        <f>'61raw'!R3/GEOMEAN('61raw'!$C3:$BK3)</f>
        <v>0.7394169610611374</v>
      </c>
      <c r="S3">
        <f>'61raw'!S3/GEOMEAN('61raw'!$C3:$BK3)</f>
        <v>1.6093192681918873</v>
      </c>
      <c r="T3">
        <f>'61raw'!T3/GEOMEAN('61raw'!$C3:$BK3)</f>
        <v>1.5658241528353496</v>
      </c>
      <c r="U3">
        <f>'61raw'!U3/GEOMEAN('61raw'!$C3:$BK3)</f>
        <v>1.0003876532003624</v>
      </c>
      <c r="V3">
        <f>'61raw'!V3/GEOMEAN('61raw'!$C3:$BK3)</f>
        <v>1.3483485760526623</v>
      </c>
      <c r="W3">
        <f>'61raw'!W3/GEOMEAN('61raw'!$C3:$BK3)</f>
        <v>0.3610094574592613</v>
      </c>
      <c r="X3">
        <f>'61raw'!X3/GEOMEAN('61raw'!$C3:$BK3)</f>
        <v>0.7176694033828686</v>
      </c>
      <c r="Y3">
        <f>'61raw'!Y3/GEOMEAN('61raw'!$C3:$BK3)</f>
        <v>0.26097069213922497</v>
      </c>
      <c r="Z3">
        <f>'61raw'!Z3/GEOMEAN('61raw'!$C3:$BK3)</f>
        <v>0.6828733110976387</v>
      </c>
      <c r="AA3">
        <f>'61raw'!AA3/GEOMEAN('61raw'!$C3:$BK3)</f>
        <v>0.4349511535653749</v>
      </c>
      <c r="AB3">
        <f>'61raw'!AB3/GEOMEAN('61raw'!$C3:$BK3)</f>
        <v>0.30446580749576246</v>
      </c>
      <c r="AC3">
        <f>'61raw'!AC3/GEOMEAN('61raw'!$C3:$BK3)</f>
        <v>0.469747245850605</v>
      </c>
      <c r="AD3">
        <f>'61raw'!AD3/GEOMEAN('61raw'!$C3:$BK3)</f>
        <v>0.8699023071307498</v>
      </c>
      <c r="AE3">
        <f>'61raw'!AE3/GEOMEAN('61raw'!$C3:$BK3)</f>
        <v>1.892037518009381</v>
      </c>
      <c r="AF3">
        <f>'61raw'!AF3/GEOMEAN('61raw'!$C3:$BK3)</f>
        <v>1.8267948449745746</v>
      </c>
      <c r="AG3">
        <f>'61raw'!AG3/GEOMEAN('61raw'!$C3:$BK3)</f>
        <v>0.2914172728888012</v>
      </c>
      <c r="AH3">
        <f>'61raw'!AH3/GEOMEAN('61raw'!$C3:$BK3)</f>
        <v>0.7249185892756249</v>
      </c>
      <c r="AI3">
        <f>'61raw'!AI3/GEOMEAN('61raw'!$C3:$BK3)</f>
        <v>0.13940742101454326</v>
      </c>
      <c r="AJ3">
        <f>'61raw'!AJ3/GEOMEAN('61raw'!$C3:$BK3)</f>
        <v>0.13940742101454326</v>
      </c>
      <c r="AK3">
        <f>'61raw'!AK3/GEOMEAN('61raw'!$C3:$BK3)</f>
        <v>0.1957280191044187</v>
      </c>
      <c r="AL3">
        <f>'61raw'!AL3/GEOMEAN('61raw'!$C3:$BK3)</f>
        <v>0.13918436914092</v>
      </c>
      <c r="AM3">
        <f>'61raw'!AM3/GEOMEAN('61raw'!$C3:$BK3)</f>
        <v>3.784075036018762</v>
      </c>
      <c r="AN3">
        <f>'61raw'!AN3/GEOMEAN('61raw'!$C3:$BK3)</f>
        <v>1.0003876532003624</v>
      </c>
      <c r="AO3">
        <f>'61raw'!AO3/GEOMEAN('61raw'!$C3:$BK3)</f>
        <v>1.870289960331112</v>
      </c>
      <c r="AP3">
        <f>'61raw'!AP3/GEOMEAN('61raw'!$C3:$BK3)</f>
        <v>2.3052411138964874</v>
      </c>
      <c r="AQ3">
        <f>'61raw'!AQ3/GEOMEAN('61raw'!$C3:$BK3)</f>
        <v>0.6524267303480623</v>
      </c>
      <c r="AR3">
        <f>'61raw'!AR3/GEOMEAN('61raw'!$C3:$BK3)</f>
        <v>0.8829508417377112</v>
      </c>
      <c r="AS3">
        <f>'61raw'!AS3/GEOMEAN('61raw'!$C3:$BK3)</f>
        <v>0.47844626892191244</v>
      </c>
      <c r="AT3">
        <f>'61raw'!AT3/GEOMEAN('61raw'!$C3:$BK3)</f>
        <v>2.218250883183412</v>
      </c>
      <c r="AU3">
        <f>'61raw'!AU3/GEOMEAN('61raw'!$C3:$BK3)</f>
        <v>3.9145603820883745</v>
      </c>
      <c r="AV3">
        <f>'61raw'!AV3/GEOMEAN('61raw'!$C3:$BK3)</f>
        <v>1.1308729992699749</v>
      </c>
      <c r="AW3">
        <f>'61raw'!AW3/GEOMEAN('61raw'!$C3:$BK3)</f>
        <v>0.8264071917742124</v>
      </c>
      <c r="AX3">
        <f>'61raw'!AX3/GEOMEAN('61raw'!$C3:$BK3)</f>
        <v>1.805047287296306</v>
      </c>
      <c r="AY3">
        <f>'61raw'!AY3/GEOMEAN('61raw'!$C3:$BK3)</f>
        <v>2.3052411138964874</v>
      </c>
      <c r="AZ3">
        <f>'61raw'!AZ3/GEOMEAN('61raw'!$C3:$BK3)</f>
        <v>0.5654364996349874</v>
      </c>
      <c r="BA3">
        <f>'61raw'!BA3/GEOMEAN('61raw'!$C3:$BK3)</f>
        <v>0.8264071917742124</v>
      </c>
      <c r="BB3">
        <f>'61raw'!BB3/GEOMEAN('61raw'!$C3:$BK3)</f>
        <v>0.55673747656368</v>
      </c>
      <c r="BC3">
        <f>'61raw'!BC3/GEOMEAN('61raw'!$C3:$BK3)</f>
        <v>3.175143421027237</v>
      </c>
      <c r="BD3">
        <f>'61raw'!BD3/GEOMEAN('61raw'!$C3:$BK3)</f>
        <v>3.479609228522999</v>
      </c>
      <c r="BE3">
        <f>'61raw'!BE3/GEOMEAN('61raw'!$C3:$BK3)</f>
        <v>0.9481935147725175</v>
      </c>
      <c r="BF3">
        <f>'61raw'!BF3/GEOMEAN('61raw'!$C3:$BK3)</f>
        <v>0.6654752649550237</v>
      </c>
      <c r="BG3">
        <f>'61raw'!BG3/GEOMEAN('61raw'!$C3:$BK3)</f>
        <v>1.6093192681918873</v>
      </c>
      <c r="BH3">
        <f>'61raw'!BH3/GEOMEAN('61raw'!$C3:$BK3)</f>
        <v>0.5219413842784499</v>
      </c>
      <c r="BI3">
        <f>'61raw'!BI3/GEOMEAN('61raw'!$C3:$BK3)</f>
        <v>0.7089703803115611</v>
      </c>
      <c r="BJ3">
        <f>'61raw'!BJ3/GEOMEAN('61raw'!$C3:$BK3)</f>
        <v>2.392231344609562</v>
      </c>
      <c r="BK3">
        <f>'61raw'!BK3/GEOMEAN('61raw'!$C3:$BK3)</f>
        <v>0.6089316149915249</v>
      </c>
    </row>
    <row r="4" spans="1:63" ht="12.75">
      <c r="A4" t="str">
        <f>'61raw'!A4</f>
        <v>BMOC 96 0510 127#3</v>
      </c>
      <c r="B4">
        <f>'61raw'!B4</f>
        <v>1</v>
      </c>
      <c r="C4">
        <f>'61raw'!C4/GEOMEAN('61raw'!$C4:$BK4)</f>
        <v>8.623942840359394</v>
      </c>
      <c r="D4">
        <f>'61raw'!D4/GEOMEAN('61raw'!$C4:$BK4)</f>
        <v>7.1866190336328275</v>
      </c>
      <c r="E4">
        <f>'61raw'!E4/GEOMEAN('61raw'!$C4:$BK4)</f>
        <v>2.2828083989186627</v>
      </c>
      <c r="F4">
        <f>'61raw'!F4/GEOMEAN('61raw'!$C4:$BK4)</f>
        <v>5.580198308467843</v>
      </c>
      <c r="G4">
        <f>'61raw'!G4/GEOMEAN('61raw'!$C4:$BK4)</f>
        <v>6.975247885584803</v>
      </c>
      <c r="H4">
        <f>'61raw'!H4/GEOMEAN('61raw'!$C4:$BK4)</f>
        <v>3.4664868279875996</v>
      </c>
      <c r="I4">
        <f>'61raw'!I4/GEOMEAN('61raw'!$C4:$BK4)</f>
        <v>0.25364537765762923</v>
      </c>
      <c r="J4">
        <f>'61raw'!J4/GEOMEAN('61raw'!$C4:$BK4)</f>
        <v>0.20291630212610337</v>
      </c>
      <c r="K4">
        <f>'61raw'!K4/GEOMEAN('61raw'!$C4:$BK4)</f>
        <v>0.44387941090085115</v>
      </c>
      <c r="L4">
        <f>'61raw'!L4/GEOMEAN('61raw'!$C4:$BK4)</f>
        <v>1.4795980363361705</v>
      </c>
      <c r="M4">
        <f>'61raw'!M4/GEOMEAN('61raw'!$C4:$BK4)</f>
        <v>2.1137114804802435</v>
      </c>
      <c r="N4">
        <f>'61raw'!N4/GEOMEAN('61raw'!$C4:$BK4)</f>
        <v>1.7755176436034046</v>
      </c>
      <c r="O4">
        <f>'61raw'!O4/GEOMEAN('61raw'!$C4:$BK4)</f>
        <v>2.029163021261034</v>
      </c>
      <c r="P4">
        <f>'61raw'!P4/GEOMEAN('61raw'!$C4:$BK4)</f>
        <v>0.6763876737536779</v>
      </c>
      <c r="Q4">
        <f>'61raw'!Q4/GEOMEAN('61raw'!$C4:$BK4)</f>
        <v>0.26632764654051067</v>
      </c>
      <c r="R4">
        <f>'61raw'!R4/GEOMEAN('61raw'!$C4:$BK4)</f>
        <v>0.5284278701200609</v>
      </c>
      <c r="S4">
        <f>'61raw'!S4/GEOMEAN('61raw'!$C4:$BK4)</f>
        <v>1.838928988017812</v>
      </c>
      <c r="T4">
        <f>'61raw'!T4/GEOMEAN('61raw'!$C4:$BK4)</f>
        <v>1.5430093807505778</v>
      </c>
      <c r="U4">
        <f>'61raw'!U4/GEOMEAN('61raw'!$C4:$BK4)</f>
        <v>1.0568557402401217</v>
      </c>
      <c r="V4">
        <f>'61raw'!V4/GEOMEAN('61raw'!$C4:$BK4)</f>
        <v>1.4795980363361705</v>
      </c>
      <c r="W4">
        <f>'61raw'!W4/GEOMEAN('61raw'!$C4:$BK4)</f>
        <v>0.4227422960960487</v>
      </c>
      <c r="X4">
        <f>'61raw'!X4/GEOMEAN('61raw'!$C4:$BK4)</f>
        <v>0.8666217069968999</v>
      </c>
      <c r="Y4">
        <f>'61raw'!Y4/GEOMEAN('61raw'!$C4:$BK4)</f>
        <v>0.2959196072672341</v>
      </c>
      <c r="Z4">
        <f>'61raw'!Z4/GEOMEAN('61raw'!$C4:$BK4)</f>
        <v>0.7397990181680852</v>
      </c>
      <c r="AA4">
        <f>'61raw'!AA4/GEOMEAN('61raw'!$C4:$BK4)</f>
        <v>0.4016051812912463</v>
      </c>
      <c r="AB4">
        <f>'61raw'!AB4/GEOMEAN('61raw'!$C4:$BK4)</f>
        <v>0.2325082628528268</v>
      </c>
      <c r="AC4">
        <f>'61raw'!AC4/GEOMEAN('61raw'!$C4:$BK4)</f>
        <v>0.78207324777769</v>
      </c>
      <c r="AD4">
        <f>'61raw'!AD4/GEOMEAN('61raw'!$C4:$BK4)</f>
        <v>0.7186619033632828</v>
      </c>
      <c r="AE4">
        <f>'61raw'!AE4/GEOMEAN('61raw'!$C4:$BK4)</f>
        <v>1.6486949547745902</v>
      </c>
      <c r="AF4">
        <f>'61raw'!AF4/GEOMEAN('61raw'!$C4:$BK4)</f>
        <v>1.8177918732130094</v>
      </c>
      <c r="AG4">
        <f>'61raw'!AG4/GEOMEAN('61raw'!$C4:$BK4)</f>
        <v>0.25364537765762923</v>
      </c>
      <c r="AH4">
        <f>'61raw'!AH4/GEOMEAN('61raw'!$C4:$BK4)</f>
        <v>0.7506385642218301</v>
      </c>
      <c r="AI4">
        <f>'61raw'!AI4/GEOMEAN('61raw'!$C4:$BK4)</f>
        <v>0.1354943256718105</v>
      </c>
      <c r="AJ4">
        <f>'61raw'!AJ4/GEOMEAN('61raw'!$C4:$BK4)</f>
        <v>0.16259319080617257</v>
      </c>
      <c r="AK4">
        <f>'61raw'!AK4/GEOMEAN('61raw'!$C4:$BK4)</f>
        <v>0.13950495771169608</v>
      </c>
      <c r="AL4">
        <f>'61raw'!AL4/GEOMEAN('61raw'!$C4:$BK4)</f>
        <v>0.13950495771169608</v>
      </c>
      <c r="AM4">
        <f>'61raw'!AM4/GEOMEAN('61raw'!$C4:$BK4)</f>
        <v>4.164011616546079</v>
      </c>
      <c r="AN4">
        <f>'61raw'!AN4/GEOMEAN('61raw'!$C4:$BK4)</f>
        <v>1.0779928550449243</v>
      </c>
      <c r="AO4">
        <f>'61raw'!AO4/GEOMEAN('61raw'!$C4:$BK4)</f>
        <v>1.9657516768466268</v>
      </c>
      <c r="AP4">
        <f>'61raw'!AP4/GEOMEAN('61raw'!$C4:$BK4)</f>
        <v>2.409631087747478</v>
      </c>
      <c r="AQ4">
        <f>'61raw'!AQ4/GEOMEAN('61raw'!$C4:$BK4)</f>
        <v>0.5072907553152585</v>
      </c>
      <c r="AR4">
        <f>'61raw'!AR4/GEOMEAN('61raw'!$C4:$BK4)</f>
        <v>0.9300330514113072</v>
      </c>
      <c r="AS4">
        <f>'61raw'!AS4/GEOMEAN('61raw'!$C4:$BK4)</f>
        <v>0.6975247885584803</v>
      </c>
      <c r="AT4">
        <f>'61raw'!AT4/GEOMEAN('61raw'!$C4:$BK4)</f>
        <v>2.240534169309058</v>
      </c>
      <c r="AU4">
        <f>'61raw'!AU4/GEOMEAN('61raw'!$C4:$BK4)</f>
        <v>4.121737386936474</v>
      </c>
      <c r="AV4">
        <f>'61raw'!AV4/GEOMEAN('61raw'!$C4:$BK4)</f>
        <v>0.9934443958257144</v>
      </c>
      <c r="AW4">
        <f>'61raw'!AW4/GEOMEAN('61raw'!$C4:$BK4)</f>
        <v>0.9427153202941887</v>
      </c>
      <c r="AX4">
        <f>'61raw'!AX4/GEOMEAN('61raw'!$C4:$BK4)</f>
        <v>1.754380528798602</v>
      </c>
      <c r="AY4">
        <f>'61raw'!AY4/GEOMEAN('61raw'!$C4:$BK4)</f>
        <v>2.451905317357083</v>
      </c>
      <c r="AZ4">
        <f>'61raw'!AZ4/GEOMEAN('61raw'!$C4:$BK4)</f>
        <v>0.5707020997296657</v>
      </c>
      <c r="BA4">
        <f>'61raw'!BA4/GEOMEAN('61raw'!$C4:$BK4)</f>
        <v>0.9511701662161096</v>
      </c>
      <c r="BB4">
        <f>'61raw'!BB4/GEOMEAN('61raw'!$C4:$BK4)</f>
        <v>0.634113444144073</v>
      </c>
      <c r="BC4">
        <f>'61raw'!BC4/GEOMEAN('61raw'!$C4:$BK4)</f>
        <v>3.0860187615011556</v>
      </c>
      <c r="BD4">
        <f>'61raw'!BD4/GEOMEAN('61raw'!$C4:$BK4)</f>
        <v>3.2973899095491803</v>
      </c>
      <c r="BE4">
        <f>'61raw'!BE4/GEOMEAN('61raw'!$C4:$BK4)</f>
        <v>0.9934443958257144</v>
      </c>
      <c r="BF4">
        <f>'61raw'!BF4/GEOMEAN('61raw'!$C4:$BK4)</f>
        <v>0.7609361329728876</v>
      </c>
      <c r="BG4">
        <f>'61raw'!BG4/GEOMEAN('61raw'!$C4:$BK4)</f>
        <v>1.6064207251649851</v>
      </c>
      <c r="BH4">
        <f>'61raw'!BH4/GEOMEAN('61raw'!$C4:$BK4)</f>
        <v>0.44387941090085115</v>
      </c>
      <c r="BI4">
        <f>'61raw'!BI4/GEOMEAN('61raw'!$C4:$BK4)</f>
        <v>0.6763876737536779</v>
      </c>
      <c r="BJ4">
        <f>'61raw'!BJ4/GEOMEAN('61raw'!$C4:$BK4)</f>
        <v>2.219397054504256</v>
      </c>
      <c r="BK4">
        <f>'61raw'!BK4/GEOMEAN('61raw'!$C4:$BK4)</f>
        <v>0.634113444144073</v>
      </c>
    </row>
    <row r="5" spans="1:63" ht="12.75">
      <c r="A5" t="str">
        <f>'61raw'!A5</f>
        <v>BMOC 96 0510 127#4</v>
      </c>
      <c r="B5">
        <f>'61raw'!B5</f>
        <v>1</v>
      </c>
      <c r="C5">
        <f>'61raw'!C5/GEOMEAN('61raw'!$C5:$BK5)</f>
        <v>9.359657696389101</v>
      </c>
      <c r="D5">
        <f>'61raw'!D5/GEOMEAN('61raw'!$C5:$BK5)</f>
        <v>7.91186750805876</v>
      </c>
      <c r="E5">
        <f>'61raw'!E5/GEOMEAN('61raw'!$C5:$BK5)</f>
        <v>2.2430552213568653</v>
      </c>
      <c r="F5">
        <f>'61raw'!F5/GEOMEAN('61raw'!$C5:$BK5)</f>
        <v>5.83194357552785</v>
      </c>
      <c r="G5">
        <f>'61raw'!G5/GEOMEAN('61raw'!$C5:$BK5)</f>
        <v>7.748736219232806</v>
      </c>
      <c r="H5">
        <f>'61raw'!H5/GEOMEAN('61raw'!$C5:$BK5)</f>
        <v>3.7520196429969386</v>
      </c>
      <c r="I5">
        <f>'61raw'!I5/GEOMEAN('61raw'!$C5:$BK5)</f>
        <v>0.2854797554454192</v>
      </c>
      <c r="J5">
        <f>'61raw'!J5/GEOMEAN('61raw'!$C5:$BK5)</f>
        <v>0.17944441770854924</v>
      </c>
      <c r="K5">
        <f>'61raw'!K5/GEOMEAN('61raw'!$C5:$BK5)</f>
        <v>0.33849742431385427</v>
      </c>
      <c r="L5">
        <f>'61raw'!L5/GEOMEAN('61raw'!$C5:$BK5)</f>
        <v>1.4681815994335845</v>
      </c>
      <c r="M5">
        <f>'61raw'!M5/GEOMEAN('61raw'!$C5:$BK5)</f>
        <v>2.0921587791928578</v>
      </c>
      <c r="N5">
        <f>'61raw'!N5/GEOMEAN('61raw'!$C5:$BK5)</f>
        <v>1.8352269992919807</v>
      </c>
      <c r="O5">
        <f>'61raw'!O5/GEOMEAN('61raw'!$C5:$BK5)</f>
        <v>2.039141110324423</v>
      </c>
      <c r="P5">
        <f>'61raw'!P5/GEOMEAN('61raw'!$C5:$BK5)</f>
        <v>0.978787732955723</v>
      </c>
      <c r="Q5">
        <f>'61raw'!Q5/GEOMEAN('61raw'!$C5:$BK5)</f>
        <v>0.265088344342175</v>
      </c>
      <c r="R5">
        <f>'61raw'!R5/GEOMEAN('61raw'!$C5:$BK5)</f>
        <v>0.6647600019657619</v>
      </c>
      <c r="S5">
        <f>'61raw'!S5/GEOMEAN('61raw'!$C5:$BK5)</f>
        <v>1.769974483761599</v>
      </c>
      <c r="T5">
        <f>'61raw'!T5/GEOMEAN('61raw'!$C5:$BK5)</f>
        <v>1.59053006605305</v>
      </c>
      <c r="U5">
        <f>'61raw'!U5/GEOMEAN('61raw'!$C5:$BK5)</f>
        <v>1.1011361995751883</v>
      </c>
      <c r="V5">
        <f>'61raw'!V5/GEOMEAN('61raw'!$C5:$BK5)</f>
        <v>1.4804164460955311</v>
      </c>
      <c r="W5">
        <f>'61raw'!W5/GEOMEAN('61raw'!$C5:$BK5)</f>
        <v>0.265088344342175</v>
      </c>
      <c r="X5">
        <f>'61raw'!X5/GEOMEAN('61raw'!$C5:$BK5)</f>
        <v>1.0195705551622114</v>
      </c>
      <c r="Y5">
        <f>'61raw'!Y5/GEOMEAN('61raw'!$C5:$BK5)</f>
        <v>0.3466539887551519</v>
      </c>
      <c r="Z5">
        <f>'61raw'!Z5/GEOMEAN('61raw'!$C5:$BK5)</f>
        <v>0.950239757411181</v>
      </c>
      <c r="AA5">
        <f>'61raw'!AA5/GEOMEAN('61raw'!$C5:$BK5)</f>
        <v>0.4404544798300754</v>
      </c>
      <c r="AB5">
        <f>'61raw'!AB5/GEOMEAN('61raw'!$C5:$BK5)</f>
        <v>0.3466539887551519</v>
      </c>
      <c r="AC5">
        <f>'61raw'!AC5/GEOMEAN('61raw'!$C5:$BK5)</f>
        <v>0.583194357552785</v>
      </c>
      <c r="AD5">
        <f>'61raw'!AD5/GEOMEAN('61raw'!$C5:$BK5)</f>
        <v>0.8564392663362576</v>
      </c>
      <c r="AE5">
        <f>'61raw'!AE5/GEOMEAN('61raw'!$C5:$BK5)</f>
        <v>1.6313128882595382</v>
      </c>
      <c r="AF5">
        <f>'61raw'!AF5/GEOMEAN('61raw'!$C5:$BK5)</f>
        <v>1.847461845953927</v>
      </c>
      <c r="AG5">
        <f>'61raw'!AG5/GEOMEAN('61raw'!$C5:$BK5)</f>
        <v>0.265088344342175</v>
      </c>
      <c r="AH5">
        <f>'61raw'!AH5/GEOMEAN('61raw'!$C5:$BK5)</f>
        <v>0.7319993729369724</v>
      </c>
      <c r="AI5">
        <f>'61raw'!AI5/GEOMEAN('61raw'!$C5:$BK5)</f>
        <v>0.13071417373874505</v>
      </c>
      <c r="AJ5">
        <f>'61raw'!AJ5/GEOMEAN('61raw'!$C5:$BK5)</f>
        <v>0.1568570084864941</v>
      </c>
      <c r="AK5">
        <f>'61raw'!AK5/GEOMEAN('61raw'!$C5:$BK5)</f>
        <v>0.13050503106076308</v>
      </c>
      <c r="AL5">
        <f>'61raw'!AL5/GEOMEAN('61raw'!$C5:$BK5)</f>
        <v>0.16313128882595385</v>
      </c>
      <c r="AM5">
        <f>'61raw'!AM5/GEOMEAN('61raw'!$C5:$BK5)</f>
        <v>4.139456453958578</v>
      </c>
      <c r="AN5">
        <f>'61raw'!AN5/GEOMEAN('61raw'!$C5:$BK5)</f>
        <v>1.1215276106784327</v>
      </c>
      <c r="AO5">
        <f>'61raw'!AO5/GEOMEAN('61raw'!$C5:$BK5)</f>
        <v>1.7536613548790037</v>
      </c>
      <c r="AP5">
        <f>'61raw'!AP5/GEOMEAN('61raw'!$C5:$BK5)</f>
        <v>2.487752154595796</v>
      </c>
      <c r="AQ5">
        <f>'61raw'!AQ5/GEOMEAN('61raw'!$C5:$BK5)</f>
        <v>0.40782822206488456</v>
      </c>
      <c r="AR5">
        <f>'61raw'!AR5/GEOMEAN('61raw'!$C5:$BK5)</f>
        <v>0.8768306774395018</v>
      </c>
      <c r="AS5">
        <f>'61raw'!AS5/GEOMEAN('61raw'!$C5:$BK5)</f>
        <v>0.5097852775811057</v>
      </c>
      <c r="AT5">
        <f>'61raw'!AT5/GEOMEAN('61raw'!$C5:$BK5)</f>
        <v>2.0799239325309116</v>
      </c>
      <c r="AU5">
        <f>'61raw'!AU5/GEOMEAN('61raw'!$C5:$BK5)</f>
        <v>4.119065042855334</v>
      </c>
      <c r="AV5">
        <f>'61raw'!AV5/GEOMEAN('61raw'!$C5:$BK5)</f>
        <v>1.0603533773687</v>
      </c>
      <c r="AW5">
        <f>'61raw'!AW5/GEOMEAN('61raw'!$C5:$BK5)</f>
        <v>0.7463256463787389</v>
      </c>
      <c r="AX5">
        <f>'61raw'!AX5/GEOMEAN('61raw'!$C5:$BK5)</f>
        <v>1.712878532672515</v>
      </c>
      <c r="AY5">
        <f>'61raw'!AY5/GEOMEAN('61raw'!$C5:$BK5)</f>
        <v>2.3246208657698424</v>
      </c>
      <c r="AZ5">
        <f>'61raw'!AZ5/GEOMEAN('61raw'!$C5:$BK5)</f>
        <v>0.5097852775811057</v>
      </c>
      <c r="BA5">
        <f>'61raw'!BA5/GEOMEAN('61raw'!$C5:$BK5)</f>
        <v>0.8768306774395018</v>
      </c>
      <c r="BB5">
        <f>'61raw'!BB5/GEOMEAN('61raw'!$C5:$BK5)</f>
        <v>0.5709595108908384</v>
      </c>
      <c r="BC5">
        <f>'61raw'!BC5/GEOMEAN('61raw'!$C5:$BK5)</f>
        <v>3.2626257765190765</v>
      </c>
      <c r="BD5">
        <f>'61raw'!BD5/GEOMEAN('61raw'!$C5:$BK5)</f>
        <v>3.42575706534503</v>
      </c>
      <c r="BE5">
        <f>'61raw'!BE5/GEOMEAN('61raw'!$C5:$BK5)</f>
        <v>0.8564392663362576</v>
      </c>
      <c r="BF5">
        <f>'61raw'!BF5/GEOMEAN('61raw'!$C5:$BK5)</f>
        <v>0.8074998796884716</v>
      </c>
      <c r="BG5">
        <f>'61raw'!BG5/GEOMEAN('61raw'!$C5:$BK5)</f>
        <v>1.5701386549498058</v>
      </c>
      <c r="BH5">
        <f>'61raw'!BH5/GEOMEAN('61raw'!$C5:$BK5)</f>
        <v>0.4200630687268312</v>
      </c>
      <c r="BI5">
        <f>'61raw'!BI5/GEOMEAN('61raw'!$C5:$BK5)</f>
        <v>0.7431194567913465</v>
      </c>
      <c r="BJ5">
        <f>'61raw'!BJ5/GEOMEAN('61raw'!$C5:$BK5)</f>
        <v>2.2022723991503765</v>
      </c>
      <c r="BK5">
        <f>'61raw'!BK5/GEOMEAN('61raw'!$C5:$BK5)</f>
        <v>0.6117423330973268</v>
      </c>
    </row>
    <row r="6" spans="1:63" ht="12.75">
      <c r="A6" t="str">
        <f>'61raw'!A6</f>
        <v>BMOC 96 0510 127#5</v>
      </c>
      <c r="B6">
        <f>'61raw'!B6</f>
        <v>1</v>
      </c>
      <c r="C6">
        <f>'61raw'!C6/GEOMEAN('61raw'!$C6:$BK6)</f>
        <v>8.968301096270228</v>
      </c>
      <c r="D6">
        <f>'61raw'!D6/GEOMEAN('61raw'!$C6:$BK6)</f>
        <v>8.015148322753586</v>
      </c>
      <c r="E6">
        <f>'61raw'!E6/GEOMEAN('61raw'!$C6:$BK6)</f>
        <v>2.4262070598605443</v>
      </c>
      <c r="F6">
        <f>'61raw'!F6/GEOMEAN('61raw'!$C6:$BK6)</f>
        <v>5.32899050647941</v>
      </c>
      <c r="G6">
        <f>'61raw'!G6/GEOMEAN('61raw'!$C6:$BK6)</f>
        <v>7.291618717402315</v>
      </c>
      <c r="H6">
        <f>'61raw'!H6/GEOMEAN('61raw'!$C6:$BK6)</f>
        <v>3.509335211584002</v>
      </c>
      <c r="I6">
        <f>'61raw'!I6/GEOMEAN('61raw'!$C6:$BK6)</f>
        <v>0.25995075641362975</v>
      </c>
      <c r="J6">
        <f>'61raw'!J6/GEOMEAN('61raw'!$C6:$BK6)</f>
        <v>0.18196552948954084</v>
      </c>
      <c r="K6">
        <f>'61raw'!K6/GEOMEAN('61raw'!$C6:$BK6)</f>
        <v>0.3379359833377187</v>
      </c>
      <c r="L6">
        <f>'61raw'!L6/GEOMEAN('61raw'!$C6:$BK6)</f>
        <v>1.5727020763024602</v>
      </c>
      <c r="M6">
        <f>'61raw'!M6/GEOMEAN('61raw'!$C6:$BK6)</f>
        <v>2.0362809252400997</v>
      </c>
      <c r="N6">
        <f>'61raw'!N6/GEOMEAN('61raw'!$C6:$BK6)</f>
        <v>1.7330050427575316</v>
      </c>
      <c r="O6">
        <f>'61raw'!O6/GEOMEAN('61raw'!$C6:$BK6)</f>
        <v>2.0362809252400997</v>
      </c>
      <c r="P6">
        <f>'61raw'!P6/GEOMEAN('61raw'!$C6:$BK6)</f>
        <v>0.9531527735166425</v>
      </c>
      <c r="Q6">
        <f>'61raw'!Q6/GEOMEAN('61raw'!$C6:$BK6)</f>
        <v>0.3466010085515064</v>
      </c>
      <c r="R6">
        <f>'61raw'!R6/GEOMEAN('61raw'!$C6:$BK6)</f>
        <v>0.49823894979279043</v>
      </c>
      <c r="S6">
        <f>'61raw'!S6/GEOMEAN('61raw'!$C6:$BK6)</f>
        <v>1.6896799166885936</v>
      </c>
      <c r="T6">
        <f>'61raw'!T6/GEOMEAN('61raw'!$C6:$BK6)</f>
        <v>1.7330050427575316</v>
      </c>
      <c r="U6">
        <f>'61raw'!U6/GEOMEAN('61raw'!$C6:$BK6)</f>
        <v>0.9661503113373241</v>
      </c>
      <c r="V6">
        <f>'61raw'!V6/GEOMEAN('61raw'!$C6:$BK6)</f>
        <v>1.4947168493783711</v>
      </c>
      <c r="W6">
        <f>'61raw'!W6/GEOMEAN('61raw'!$C6:$BK6)</f>
        <v>0.4332512606893829</v>
      </c>
      <c r="X6">
        <f>'61raw'!X6/GEOMEAN('61raw'!$C6:$BK6)</f>
        <v>0.7928498070615708</v>
      </c>
      <c r="Y6">
        <f>'61raw'!Y6/GEOMEAN('61raw'!$C6:$BK6)</f>
        <v>0.28594583205499274</v>
      </c>
      <c r="Z6">
        <f>'61raw'!Z6/GEOMEAN('61raw'!$C6:$BK6)</f>
        <v>0.8448399583442968</v>
      </c>
      <c r="AA6">
        <f>'61raw'!AA6/GEOMEAN('61raw'!$C6:$BK6)</f>
        <v>0.3466010085515064</v>
      </c>
      <c r="AB6">
        <f>'61raw'!AB6/GEOMEAN('61raw'!$C6:$BK6)</f>
        <v>0.31627342030324956</v>
      </c>
      <c r="AC6">
        <f>'61raw'!AC6/GEOMEAN('61raw'!$C6:$BK6)</f>
        <v>0.8665025213787658</v>
      </c>
      <c r="AD6">
        <f>'61raw'!AD6/GEOMEAN('61raw'!$C6:$BK6)</f>
        <v>1.039803025654519</v>
      </c>
      <c r="AE6">
        <f>'61raw'!AE6/GEOMEAN('61raw'!$C6:$BK6)</f>
        <v>1.77633016882647</v>
      </c>
      <c r="AF6">
        <f>'61raw'!AF6/GEOMEAN('61raw'!$C6:$BK6)</f>
        <v>1.7330050427575316</v>
      </c>
      <c r="AG6">
        <f>'61raw'!AG6/GEOMEAN('61raw'!$C6:$BK6)</f>
        <v>0.2816133194480989</v>
      </c>
      <c r="AH6">
        <f>'61raw'!AH6/GEOMEAN('61raw'!$C6:$BK6)</f>
        <v>0.694312917771447</v>
      </c>
      <c r="AI6">
        <f>'61raw'!AI6/GEOMEAN('61raw'!$C6:$BK6)</f>
        <v>0.15274884190971835</v>
      </c>
      <c r="AJ6">
        <f>'61raw'!AJ6/GEOMEAN('61raw'!$C6:$BK6)</f>
        <v>0.15830334525188994</v>
      </c>
      <c r="AK6">
        <f>'61raw'!AK6/GEOMEAN('61raw'!$C6:$BK6)</f>
        <v>0.10831281517234573</v>
      </c>
      <c r="AL6">
        <f>'61raw'!AL6/GEOMEAN('61raw'!$C6:$BK6)</f>
        <v>0.0866502521378766</v>
      </c>
      <c r="AM6">
        <f>'61raw'!AM6/GEOMEAN('61raw'!$C6:$BK6)</f>
        <v>4.33251260689383</v>
      </c>
      <c r="AN6">
        <f>'61raw'!AN6/GEOMEAN('61raw'!$C6:$BK6)</f>
        <v>1.169778403861334</v>
      </c>
      <c r="AO6">
        <f>'61raw'!AO6/GEOMEAN('61raw'!$C6:$BK6)</f>
        <v>1.77633016882647</v>
      </c>
      <c r="AP6">
        <f>'61raw'!AP6/GEOMEAN('61raw'!$C6:$BK6)</f>
        <v>2.382881933791606</v>
      </c>
      <c r="AQ6">
        <f>'61raw'!AQ6/GEOMEAN('61raw'!$C6:$BK6)</f>
        <v>0.5415640758617287</v>
      </c>
      <c r="AR6">
        <f>'61raw'!AR6/GEOMEAN('61raw'!$C6:$BK6)</f>
        <v>0.8231773953098276</v>
      </c>
      <c r="AS6">
        <f>'61raw'!AS6/GEOMEAN('61raw'!$C6:$BK6)</f>
        <v>0.7148645801374818</v>
      </c>
      <c r="AT6">
        <f>'61raw'!AT6/GEOMEAN('61raw'!$C6:$BK6)</f>
        <v>1.8846429839988157</v>
      </c>
      <c r="AU6">
        <f>'61raw'!AU6/GEOMEAN('61raw'!$C6:$BK6)</f>
        <v>4.202537228687015</v>
      </c>
      <c r="AV6">
        <f>'61raw'!AV6/GEOMEAN('61raw'!$C6:$BK6)</f>
        <v>1.0831281517234574</v>
      </c>
      <c r="AW6">
        <f>'61raw'!AW6/GEOMEAN('61raw'!$C6:$BK6)</f>
        <v>0.8231773953098276</v>
      </c>
      <c r="AX6">
        <f>'61raw'!AX6/GEOMEAN('61raw'!$C6:$BK6)</f>
        <v>1.77633016882647</v>
      </c>
      <c r="AY6">
        <f>'61raw'!AY6/GEOMEAN('61raw'!$C6:$BK6)</f>
        <v>2.469532185929483</v>
      </c>
      <c r="AZ6">
        <f>'61raw'!AZ6/GEOMEAN('61raw'!$C6:$BK6)</f>
        <v>0.5415640758617287</v>
      </c>
      <c r="BA6">
        <f>'61raw'!BA6/GEOMEAN('61raw'!$C6:$BK6)</f>
        <v>0.9098276474477042</v>
      </c>
      <c r="BB6">
        <f>'61raw'!BB6/GEOMEAN('61raw'!$C6:$BK6)</f>
        <v>0.6400536010442178</v>
      </c>
      <c r="BC6">
        <f>'61raw'!BC6/GEOMEAN('61raw'!$C6:$BK6)</f>
        <v>3.162734203032495</v>
      </c>
      <c r="BD6">
        <f>'61raw'!BD6/GEOMEAN('61raw'!$C6:$BK6)</f>
        <v>3.162734203032495</v>
      </c>
      <c r="BE6">
        <f>'61raw'!BE6/GEOMEAN('61raw'!$C6:$BK6)</f>
        <v>1.0831281517234574</v>
      </c>
      <c r="BF6">
        <f>'61raw'!BF6/GEOMEAN('61raw'!$C6:$BK6)</f>
        <v>0.736527143171951</v>
      </c>
      <c r="BG6">
        <f>'61raw'!BG6/GEOMEAN('61raw'!$C6:$BK6)</f>
        <v>1.603029664550717</v>
      </c>
      <c r="BH6">
        <f>'61raw'!BH6/GEOMEAN('61raw'!$C6:$BK6)</f>
        <v>0.4549138237238521</v>
      </c>
      <c r="BI6">
        <f>'61raw'!BI6/GEOMEAN('61raw'!$C6:$BK6)</f>
        <v>0.6065517649651361</v>
      </c>
      <c r="BJ6">
        <f>'61raw'!BJ6/GEOMEAN('61raw'!$C6:$BK6)</f>
        <v>2.166256303446915</v>
      </c>
      <c r="BK6">
        <f>'61raw'!BK6/GEOMEAN('61raw'!$C6:$BK6)</f>
        <v>0.584889201930667</v>
      </c>
    </row>
    <row r="7" spans="1:63" ht="12.75">
      <c r="A7" t="str">
        <f>'61raw'!A7</f>
        <v>BMOC 96 0510 127#6</v>
      </c>
      <c r="B7">
        <f>'61raw'!B7</f>
        <v>1</v>
      </c>
      <c r="C7">
        <f>'61raw'!C7/GEOMEAN('61raw'!$C7:$BK7)</f>
        <v>9.073635897915281</v>
      </c>
      <c r="D7">
        <f>'61raw'!D7/GEOMEAN('61raw'!$C7:$BK7)</f>
        <v>7.679292766813621</v>
      </c>
      <c r="E7">
        <f>'61raw'!E7/GEOMEAN('61raw'!$C7:$BK7)</f>
        <v>2.3932755235327003</v>
      </c>
      <c r="F7">
        <f>'61raw'!F7/GEOMEAN('61raw'!$C7:$BK7)</f>
        <v>5.077906328191121</v>
      </c>
      <c r="G7">
        <f>'61raw'!G7/GEOMEAN('61raw'!$C7:$BK7)</f>
        <v>6.451438367783801</v>
      </c>
      <c r="H7">
        <f>'61raw'!H7/GEOMEAN('61raw'!$C7:$BK7)</f>
        <v>3.2465302754008807</v>
      </c>
      <c r="I7">
        <f>'61raw'!I7/GEOMEAN('61raw'!$C7:$BK7)</f>
        <v>0.27054418961674004</v>
      </c>
      <c r="J7">
        <f>'61raw'!J7/GEOMEAN('61raw'!$C7:$BK7)</f>
        <v>0.17897538697722803</v>
      </c>
      <c r="K7">
        <f>'61raw'!K7/GEOMEAN('61raw'!$C7:$BK7)</f>
        <v>0.3870863020670281</v>
      </c>
      <c r="L7">
        <f>'61raw'!L7/GEOMEAN('61raw'!$C7:$BK7)</f>
        <v>1.4567764056286003</v>
      </c>
      <c r="M7">
        <f>'61raw'!M7/GEOMEAN('61raw'!$C7:$BK7)</f>
        <v>2.1227313339159606</v>
      </c>
      <c r="N7">
        <f>'61raw'!N7/GEOMEAN('61raw'!$C7:$BK7)</f>
        <v>1.72732059524534</v>
      </c>
      <c r="O7">
        <f>'61raw'!O7/GEOMEAN('61raw'!$C7:$BK7)</f>
        <v>1.8938093273171803</v>
      </c>
      <c r="P7">
        <f>'61raw'!P7/GEOMEAN('61raw'!$C7:$BK7)</f>
        <v>0.64514383677838</v>
      </c>
      <c r="Q7">
        <f>'61raw'!Q7/GEOMEAN('61raw'!$C7:$BK7)</f>
        <v>0.29135528112572007</v>
      </c>
      <c r="R7">
        <f>'61raw'!R7/GEOMEAN('61raw'!$C7:$BK7)</f>
        <v>0.5410883792334801</v>
      </c>
      <c r="S7">
        <f>'61raw'!S7/GEOMEAN('61raw'!$C7:$BK7)</f>
        <v>1.7814294331686884</v>
      </c>
      <c r="T7">
        <f>'61raw'!T7/GEOMEAN('61raw'!$C7:$BK7)</f>
        <v>1.6856984122273804</v>
      </c>
      <c r="U7">
        <f>'61raw'!U7/GEOMEAN('61raw'!$C7:$BK7)</f>
        <v>1.0613656669579803</v>
      </c>
      <c r="V7">
        <f>'61raw'!V7/GEOMEAN('61raw'!$C7:$BK7)</f>
        <v>1.6232651377004403</v>
      </c>
      <c r="W7">
        <f>'61raw'!W7/GEOMEAN('61raw'!$C7:$BK7)</f>
        <v>0.31216637263470004</v>
      </c>
      <c r="X7">
        <f>'61raw'!X7/GEOMEAN('61raw'!$C7:$BK7)</f>
        <v>0.9781213009220601</v>
      </c>
      <c r="Y7">
        <f>'61raw'!Y7/GEOMEAN('61raw'!$C7:$BK7)</f>
        <v>0.3454641190490681</v>
      </c>
      <c r="Z7">
        <f>'61raw'!Z7/GEOMEAN('61raw'!$C7:$BK7)</f>
        <v>0.8740658433771601</v>
      </c>
      <c r="AA7">
        <f>'61raw'!AA7/GEOMEAN('61raw'!$C7:$BK7)</f>
        <v>0.4578440131975601</v>
      </c>
      <c r="AB7">
        <f>'61raw'!AB7/GEOMEAN('61raw'!$C7:$BK7)</f>
        <v>0.31216637263470004</v>
      </c>
      <c r="AC7">
        <f>'61raw'!AC7/GEOMEAN('61raw'!$C7:$BK7)</f>
        <v>0.5827105622514401</v>
      </c>
      <c r="AD7">
        <f>'61raw'!AD7/GEOMEAN('61raw'!$C7:$BK7)</f>
        <v>1.1654211245028803</v>
      </c>
      <c r="AE7">
        <f>'61raw'!AE7/GEOMEAN('61raw'!$C7:$BK7)</f>
        <v>1.6232651377004403</v>
      </c>
      <c r="AF7">
        <f>'61raw'!AF7/GEOMEAN('61raw'!$C7:$BK7)</f>
        <v>1.7897538697722803</v>
      </c>
      <c r="AG7">
        <f>'61raw'!AG7/GEOMEAN('61raw'!$C7:$BK7)</f>
        <v>0.29135528112572007</v>
      </c>
      <c r="AH7">
        <f>'61raw'!AH7/GEOMEAN('61raw'!$C7:$BK7)</f>
        <v>0.7550690893642745</v>
      </c>
      <c r="AI7">
        <f>'61raw'!AI7/GEOMEAN('61raw'!$C7:$BK7)</f>
        <v>0.13340443274987182</v>
      </c>
      <c r="AJ7">
        <f>'61raw'!AJ7/GEOMEAN('61raw'!$C7:$BK7)</f>
        <v>0.1414086987148641</v>
      </c>
      <c r="AK7">
        <f>'61raw'!AK7/GEOMEAN('61raw'!$C7:$BK7)</f>
        <v>0.16648873207184003</v>
      </c>
      <c r="AL7">
        <f>'61raw'!AL7/GEOMEAN('61raw'!$C7:$BK7)</f>
        <v>0.13319098565747203</v>
      </c>
      <c r="AM7">
        <f>'61raw'!AM7/GEOMEAN('61raw'!$C7:$BK7)</f>
        <v>3.924971858593629</v>
      </c>
      <c r="AN7">
        <f>'61raw'!AN7/GEOMEAN('61raw'!$C7:$BK7)</f>
        <v>0.9281746813005083</v>
      </c>
      <c r="AO7">
        <f>'61raw'!AO7/GEOMEAN('61raw'!$C7:$BK7)</f>
        <v>1.8521871442992204</v>
      </c>
      <c r="AP7">
        <f>'61raw'!AP7/GEOMEAN('61raw'!$C7:$BK7)</f>
        <v>2.3724644320237203</v>
      </c>
      <c r="AQ7">
        <f>'61raw'!AQ7/GEOMEAN('61raw'!$C7:$BK7)</f>
        <v>0.6035216537604201</v>
      </c>
      <c r="AR7">
        <f>'61raw'!AR7/GEOMEAN('61raw'!$C7:$BK7)</f>
        <v>0.8324436603592001</v>
      </c>
      <c r="AS7">
        <f>'61raw'!AS7/GEOMEAN('61raw'!$C7:$BK7)</f>
        <v>0.6867660197963401</v>
      </c>
      <c r="AT7">
        <f>'61raw'!AT7/GEOMEAN('61raw'!$C7:$BK7)</f>
        <v>2.2892200659878004</v>
      </c>
      <c r="AU7">
        <f>'61raw'!AU7/GEOMEAN('61raw'!$C7:$BK7)</f>
        <v>4.133082773683428</v>
      </c>
      <c r="AV7">
        <f>'61raw'!AV7/GEOMEAN('61raw'!$C7:$BK7)</f>
        <v>1.0946634133723483</v>
      </c>
      <c r="AW7">
        <f>'61raw'!AW7/GEOMEAN('61raw'!$C7:$BK7)</f>
        <v>0.8740658433771601</v>
      </c>
      <c r="AX7">
        <f>'61raw'!AX7/GEOMEAN('61raw'!$C7:$BK7)</f>
        <v>1.7689427782633003</v>
      </c>
      <c r="AY7">
        <f>'61raw'!AY7/GEOMEAN('61raw'!$C7:$BK7)</f>
        <v>2.2059756999518805</v>
      </c>
      <c r="AZ7">
        <f>'61raw'!AZ7/GEOMEAN('61raw'!$C7:$BK7)</f>
        <v>0.4994661962155201</v>
      </c>
      <c r="BA7">
        <f>'61raw'!BA7/GEOMEAN('61raw'!$C7:$BK7)</f>
        <v>0.8948769348861402</v>
      </c>
      <c r="BB7">
        <f>'61raw'!BB7/GEOMEAN('61raw'!$C7:$BK7)</f>
        <v>0.8449303152645882</v>
      </c>
      <c r="BC7">
        <f>'61raw'!BC7/GEOMEAN('61raw'!$C7:$BK7)</f>
        <v>3.0384193603110803</v>
      </c>
      <c r="BD7">
        <f>'61raw'!BD7/GEOMEAN('61raw'!$C7:$BK7)</f>
        <v>3.2881524584188404</v>
      </c>
      <c r="BE7">
        <f>'61raw'!BE7/GEOMEAN('61raw'!$C7:$BK7)</f>
        <v>1.0530412303543883</v>
      </c>
      <c r="BF7">
        <f>'61raw'!BF7/GEOMEAN('61raw'!$C7:$BK7)</f>
        <v>0.6284949635711962</v>
      </c>
      <c r="BG7">
        <f>'61raw'!BG7/GEOMEAN('61raw'!$C7:$BK7)</f>
        <v>1.5608318631735003</v>
      </c>
      <c r="BH7">
        <f>'61raw'!BH7/GEOMEAN('61raw'!$C7:$BK7)</f>
        <v>0.415212870714348</v>
      </c>
      <c r="BI7">
        <f>'61raw'!BI7/GEOMEAN('61raw'!$C7:$BK7)</f>
        <v>0.6243327452694001</v>
      </c>
      <c r="BJ7">
        <f>'61raw'!BJ7/GEOMEAN('61raw'!$C7:$BK7)</f>
        <v>2.1643535169339203</v>
      </c>
      <c r="BK7">
        <f>'61raw'!BK7/GEOMEAN('61raw'!$C7:$BK7)</f>
        <v>0.5535750341388681</v>
      </c>
    </row>
    <row r="8" spans="1:63" ht="12.75">
      <c r="A8" t="str">
        <f>'61raw'!A8</f>
        <v>BMOC 96 0510 127#7</v>
      </c>
      <c r="B8">
        <f>'61raw'!B8</f>
        <v>1</v>
      </c>
      <c r="C8">
        <f>'61raw'!C8/GEOMEAN('61raw'!$C8:$BK8)</f>
        <v>9.060026559770314</v>
      </c>
      <c r="D8">
        <f>'61raw'!D8/GEOMEAN('61raw'!$C8:$BK8)</f>
        <v>8.534221446926502</v>
      </c>
      <c r="E8">
        <f>'61raw'!E8/GEOMEAN('61raw'!$C8:$BK8)</f>
        <v>2.358033698368791</v>
      </c>
      <c r="F8">
        <f>'61raw'!F8/GEOMEAN('61raw'!$C8:$BK8)</f>
        <v>5.622070052714615</v>
      </c>
      <c r="G8">
        <f>'61raw'!G8/GEOMEAN('61raw'!$C8:$BK8)</f>
        <v>7.401718126955212</v>
      </c>
      <c r="H8">
        <f>'61raw'!H8/GEOMEAN('61raw'!$C8:$BK8)</f>
        <v>3.417733233484783</v>
      </c>
      <c r="I8">
        <f>'61raw'!I8/GEOMEAN('61raw'!$C8:$BK8)</f>
        <v>0.25076859227935694</v>
      </c>
      <c r="J8">
        <f>'61raw'!J8/GEOMEAN('61raw'!$C8:$BK8)</f>
        <v>0.20223273570915878</v>
      </c>
      <c r="K8">
        <f>'61raw'!K8/GEOMEAN('61raw'!$C8:$BK8)</f>
        <v>0.41659943556086715</v>
      </c>
      <c r="L8">
        <f>'61raw'!L8/GEOMEAN('61raw'!$C8:$BK8)</f>
        <v>1.5491027555321562</v>
      </c>
      <c r="M8">
        <f>'61raw'!M8/GEOMEAN('61raw'!$C8:$BK8)</f>
        <v>2.0627739042334197</v>
      </c>
      <c r="N8">
        <f>'61raw'!N8/GEOMEAN('61raw'!$C8:$BK8)</f>
        <v>1.7796480742405973</v>
      </c>
      <c r="O8">
        <f>'61raw'!O8/GEOMEAN('61raw'!$C8:$BK8)</f>
        <v>2.022327357091588</v>
      </c>
      <c r="P8">
        <f>'61raw'!P8/GEOMEAN('61raw'!$C8:$BK8)</f>
        <v>0.8089309428366351</v>
      </c>
      <c r="Q8">
        <f>'61raw'!Q8/GEOMEAN('61raw'!$C8:$BK8)</f>
        <v>0.25076859227935694</v>
      </c>
      <c r="R8">
        <f>'61raw'!R8/GEOMEAN('61raw'!$C8:$BK8)</f>
        <v>0.6471447542693082</v>
      </c>
      <c r="S8">
        <f>'61raw'!S8/GEOMEAN('61raw'!$C8:$BK8)</f>
        <v>1.9616575363788402</v>
      </c>
      <c r="T8">
        <f>'61raw'!T8/GEOMEAN('61raw'!$C8:$BK8)</f>
        <v>1.7392015270987655</v>
      </c>
      <c r="U8">
        <f>'61raw'!U8/GEOMEAN('61raw'!$C8:$BK8)</f>
        <v>1.2336196878258685</v>
      </c>
      <c r="V8">
        <f>'61raw'!V8/GEOMEAN('61raw'!$C8:$BK8)</f>
        <v>1.6259511951016368</v>
      </c>
      <c r="W8">
        <f>'61raw'!W8/GEOMEAN('61raw'!$C8:$BK8)</f>
        <v>0.40446547141831757</v>
      </c>
      <c r="X8">
        <f>'61raw'!X8/GEOMEAN('61raw'!$C8:$BK8)</f>
        <v>0.8655561088351996</v>
      </c>
      <c r="Y8">
        <f>'61raw'!Y8/GEOMEAN('61raw'!$C8:$BK8)</f>
        <v>0.33570634127720367</v>
      </c>
      <c r="Z8">
        <f>'61raw'!Z8/GEOMEAN('61raw'!$C8:$BK8)</f>
        <v>0.6997252655536895</v>
      </c>
      <c r="AA8">
        <f>'61raw'!AA8/GEOMEAN('61raw'!$C8:$BK8)</f>
        <v>0.46513529213106525</v>
      </c>
      <c r="AB8">
        <f>'61raw'!AB8/GEOMEAN('61raw'!$C8:$BK8)</f>
        <v>0.33570634127720367</v>
      </c>
      <c r="AC8">
        <f>'61raw'!AC8/GEOMEAN('61raw'!$C8:$BK8)</f>
        <v>0.5945642429849268</v>
      </c>
      <c r="AD8">
        <f>'61raw'!AD8/GEOMEAN('61raw'!$C8:$BK8)</f>
        <v>0.8696007635493828</v>
      </c>
      <c r="AE8">
        <f>'61raw'!AE8/GEOMEAN('61raw'!$C8:$BK8)</f>
        <v>1.678531706386018</v>
      </c>
      <c r="AF8">
        <f>'61raw'!AF8/GEOMEAN('61raw'!$C8:$BK8)</f>
        <v>1.8079606572398799</v>
      </c>
      <c r="AG8">
        <f>'61raw'!AG8/GEOMEAN('61raw'!$C8:$BK8)</f>
        <v>0.26290255642190646</v>
      </c>
      <c r="AH8">
        <f>'61raw'!AH8/GEOMEAN('61raw'!$C8:$BK8)</f>
        <v>0.7389273035526955</v>
      </c>
      <c r="AI8">
        <f>'61raw'!AI8/GEOMEAN('61raw'!$C8:$BK8)</f>
        <v>0.12963636904433257</v>
      </c>
      <c r="AJ8">
        <f>'61raw'!AJ8/GEOMEAN('61raw'!$C8:$BK8)</f>
        <v>0.13482182380610586</v>
      </c>
      <c r="AK8">
        <f>'61raw'!AK8/GEOMEAN('61raw'!$C8:$BK8)</f>
        <v>0.14965222442477752</v>
      </c>
      <c r="AL8">
        <f>'61raw'!AL8/GEOMEAN('61raw'!$C8:$BK8)</f>
        <v>0.12133964142549526</v>
      </c>
      <c r="AM8">
        <f>'61raw'!AM8/GEOMEAN('61raw'!$C8:$BK8)</f>
        <v>3.9435383463285962</v>
      </c>
      <c r="AN8">
        <f>'61raw'!AN8/GEOMEAN('61raw'!$C8:$BK8)</f>
        <v>1.0313869521167098</v>
      </c>
      <c r="AO8">
        <f>'61raw'!AO8/GEOMEAN('61raw'!$C8:$BK8)</f>
        <v>1.6987549799569337</v>
      </c>
      <c r="AP8">
        <f>'61raw'!AP8/GEOMEAN('61raw'!$C8:$BK8)</f>
        <v>2.2650066399425786</v>
      </c>
      <c r="AQ8">
        <f>'61raw'!AQ8/GEOMEAN('61raw'!$C8:$BK8)</f>
        <v>0.5177158034154465</v>
      </c>
      <c r="AR8">
        <f>'61raw'!AR8/GEOMEAN('61raw'!$C8:$BK8)</f>
        <v>0.8898240371202987</v>
      </c>
      <c r="AS8">
        <f>'61raw'!AS8/GEOMEAN('61raw'!$C8:$BK8)</f>
        <v>0.5541176958430951</v>
      </c>
      <c r="AT8">
        <f>'61raw'!AT8/GEOMEAN('61raw'!$C8:$BK8)</f>
        <v>2.0829971778043355</v>
      </c>
      <c r="AU8">
        <f>'61raw'!AU8/GEOMEAN('61raw'!$C8:$BK8)</f>
        <v>3.8019754313321847</v>
      </c>
      <c r="AV8">
        <f>'61raw'!AV8/GEOMEAN('61raw'!$C8:$BK8)</f>
        <v>1.0516102256876259</v>
      </c>
      <c r="AW8">
        <f>'61raw'!AW8/GEOMEAN('61raw'!$C8:$BK8)</f>
        <v>0.9302705842621305</v>
      </c>
      <c r="AX8">
        <f>'61raw'!AX8/GEOMEAN('61raw'!$C8:$BK8)</f>
        <v>1.9414342628079242</v>
      </c>
      <c r="AY8">
        <f>'61raw'!AY8/GEOMEAN('61raw'!$C8:$BK8)</f>
        <v>2.4607472188688173</v>
      </c>
      <c r="AZ8">
        <f>'61raw'!AZ8/GEOMEAN('61raw'!$C8:$BK8)</f>
        <v>0.5258051128438129</v>
      </c>
      <c r="BA8">
        <f>'61raw'!BA8/GEOMEAN('61raw'!$C8:$BK8)</f>
        <v>0.9302705842621305</v>
      </c>
      <c r="BB8">
        <f>'61raw'!BB8/GEOMEAN('61raw'!$C8:$BK8)</f>
        <v>0.48535856570198105</v>
      </c>
      <c r="BC8">
        <f>'61raw'!BC8/GEOMEAN('61raw'!$C8:$BK8)</f>
        <v>3.1143841299210453</v>
      </c>
      <c r="BD8">
        <f>'61raw'!BD8/GEOMEAN('61raw'!$C8:$BK8)</f>
        <v>3.316616865630204</v>
      </c>
      <c r="BE8">
        <f>'61raw'!BE8/GEOMEAN('61raw'!$C8:$BK8)</f>
        <v>1.011163678545794</v>
      </c>
      <c r="BF8">
        <f>'61raw'!BF8/GEOMEAN('61raw'!$C8:$BK8)</f>
        <v>0.8089309428366351</v>
      </c>
      <c r="BG8">
        <f>'61raw'!BG8/GEOMEAN('61raw'!$C8:$BK8)</f>
        <v>1.6178618856732703</v>
      </c>
      <c r="BH8">
        <f>'61raw'!BH8/GEOMEAN('61raw'!$C8:$BK8)</f>
        <v>0.40446547141831757</v>
      </c>
      <c r="BI8">
        <f>'61raw'!BI8/GEOMEAN('61raw'!$C8:$BK8)</f>
        <v>0.6875913014111399</v>
      </c>
      <c r="BJ8">
        <f>'61raw'!BJ8/GEOMEAN('61raw'!$C8:$BK8)</f>
        <v>2.159845617373816</v>
      </c>
      <c r="BK8">
        <f>'61raw'!BK8/GEOMEAN('61raw'!$C8:$BK8)</f>
        <v>0.49344787513034744</v>
      </c>
    </row>
    <row r="9" spans="1:63" ht="12.75">
      <c r="A9" t="str">
        <f>'61raw'!A9</f>
        <v>BMOC 96 0510 127#8</v>
      </c>
      <c r="B9">
        <f>'61raw'!B9</f>
        <v>1</v>
      </c>
      <c r="C9">
        <f>'61raw'!C9/GEOMEAN('61raw'!$C9:$BK9)</f>
        <v>8.70674346791579</v>
      </c>
      <c r="D9">
        <f>'61raw'!D9/GEOMEAN('61raw'!$C9:$BK9)</f>
        <v>7.569178994720762</v>
      </c>
      <c r="E9">
        <f>'61raw'!E9/GEOMEAN('61raw'!$C9:$BK9)</f>
        <v>2.4063863856048666</v>
      </c>
      <c r="F9">
        <f>'61raw'!F9/GEOMEAN('61raw'!$C9:$BK9)</f>
        <v>5.512812447022058</v>
      </c>
      <c r="G9">
        <f>'61raw'!G9/GEOMEAN('61raw'!$C9:$BK9)</f>
        <v>6.781634359431897</v>
      </c>
      <c r="H9">
        <f>'61raw'!H9/GEOMEAN('61raw'!$C9:$BK9)</f>
        <v>3.5439508587998945</v>
      </c>
      <c r="I9">
        <f>'61raw'!I9/GEOMEAN('61raw'!$C9:$BK9)</f>
        <v>0.31939310208937316</v>
      </c>
      <c r="J9">
        <f>'61raw'!J9/GEOMEAN('61raw'!$C9:$BK9)</f>
        <v>0.2187623986913515</v>
      </c>
      <c r="K9">
        <f>'61raw'!K9/GEOMEAN('61raw'!$C9:$BK9)</f>
        <v>0.24938913450814074</v>
      </c>
      <c r="L9">
        <f>'61raw'!L9/GEOMEAN('61raw'!$C9:$BK9)</f>
        <v>1.6407179901851363</v>
      </c>
      <c r="M9">
        <f>'61raw'!M9/GEOMEAN('61raw'!$C9:$BK9)</f>
        <v>1.9688615882221636</v>
      </c>
      <c r="N9">
        <f>'61raw'!N9/GEOMEAN('61raw'!$C9:$BK9)</f>
        <v>1.5313367908394606</v>
      </c>
      <c r="O9">
        <f>'61raw'!O9/GEOMEAN('61raw'!$C9:$BK9)</f>
        <v>1.9251091084838932</v>
      </c>
      <c r="P9">
        <f>'61raw'!P9/GEOMEAN('61raw'!$C9:$BK9)</f>
        <v>0.875049594765406</v>
      </c>
      <c r="Q9">
        <f>'61raw'!Q9/GEOMEAN('61raw'!$C9:$BK9)</f>
        <v>0.27564062235110287</v>
      </c>
      <c r="R9">
        <f>'61raw'!R9/GEOMEAN('61raw'!$C9:$BK9)</f>
        <v>0.5512812447022057</v>
      </c>
      <c r="S9">
        <f>'61raw'!S9/GEOMEAN('61raw'!$C9:$BK9)</f>
        <v>1.6844704699234065</v>
      </c>
      <c r="T9">
        <f>'61raw'!T9/GEOMEAN('61raw'!$C9:$BK9)</f>
        <v>1.618841750316001</v>
      </c>
      <c r="U9">
        <f>'61raw'!U9/GEOMEAN('61raw'!$C9:$BK9)</f>
        <v>1.150690217116509</v>
      </c>
      <c r="V9">
        <f>'61raw'!V9/GEOMEAN('61raw'!$C9:$BK9)</f>
        <v>1.6757199739757525</v>
      </c>
      <c r="W9">
        <f>'61raw'!W9/GEOMEAN('61raw'!$C9:$BK9)</f>
        <v>0.3062673581678921</v>
      </c>
      <c r="X9">
        <f>'61raw'!X9/GEOMEAN('61raw'!$C9:$BK9)</f>
        <v>1.0631852576399683</v>
      </c>
      <c r="Y9">
        <f>'61raw'!Y9/GEOMEAN('61raw'!$C9:$BK9)</f>
        <v>0.27564062235110287</v>
      </c>
      <c r="Z9">
        <f>'61raw'!Z9/GEOMEAN('61raw'!$C9:$BK9)</f>
        <v>0.7437921555505951</v>
      </c>
      <c r="AA9">
        <f>'61raw'!AA9/GEOMEAN('61raw'!$C9:$BK9)</f>
        <v>0.437524797382703</v>
      </c>
      <c r="AB9">
        <f>'61raw'!AB9/GEOMEAN('61raw'!$C9:$BK9)</f>
        <v>0.3500198379061624</v>
      </c>
      <c r="AC9">
        <f>'61raw'!AC9/GEOMEAN('61raw'!$C9:$BK9)</f>
        <v>0.875049594765406</v>
      </c>
      <c r="AD9">
        <f>'61raw'!AD9/GEOMEAN('61raw'!$C9:$BK9)</f>
        <v>0.9557852040940836</v>
      </c>
      <c r="AE9">
        <f>'61raw'!AE9/GEOMEAN('61raw'!$C9:$BK9)</f>
        <v>1.8376041490073525</v>
      </c>
      <c r="AF9">
        <f>'61raw'!AF9/GEOMEAN('61raw'!$C9:$BK9)</f>
        <v>1.8157279091382172</v>
      </c>
      <c r="AG9">
        <f>'61raw'!AG9/GEOMEAN('61raw'!$C9:$BK9)</f>
        <v>0.27564062235110287</v>
      </c>
      <c r="AH9">
        <f>'61raw'!AH9/GEOMEAN('61raw'!$C9:$BK9)</f>
        <v>0.7292079956378383</v>
      </c>
      <c r="AI9">
        <f>'61raw'!AI9/GEOMEAN('61raw'!$C9:$BK9)</f>
        <v>0.1542555375387735</v>
      </c>
      <c r="AJ9">
        <f>'61raw'!AJ9/GEOMEAN('61raw'!$C9:$BK9)</f>
        <v>0.14023230685343044</v>
      </c>
      <c r="AK9">
        <f>'61raw'!AK9/GEOMEAN('61raw'!$C9:$BK9)</f>
        <v>0.1312574392148109</v>
      </c>
      <c r="AL9">
        <f>'61raw'!AL9/GEOMEAN('61raw'!$C9:$BK9)</f>
        <v>0.09625545542419467</v>
      </c>
      <c r="AM9">
        <f>'61raw'!AM9/GEOMEAN('61raw'!$C9:$BK9)</f>
        <v>3.6314558182764345</v>
      </c>
      <c r="AN9">
        <f>'61raw'!AN9/GEOMEAN('61raw'!$C9:$BK9)</f>
        <v>0.9188020745036762</v>
      </c>
      <c r="AO9">
        <f>'61raw'!AO9/GEOMEAN('61raw'!$C9:$BK9)</f>
        <v>1.8376041490073525</v>
      </c>
      <c r="AP9">
        <f>'61raw'!AP9/GEOMEAN('61raw'!$C9:$BK9)</f>
        <v>2.318881426128326</v>
      </c>
      <c r="AQ9">
        <f>'61raw'!AQ9/GEOMEAN('61raw'!$C9:$BK9)</f>
        <v>0.437524797382703</v>
      </c>
      <c r="AR9">
        <f>'61raw'!AR9/GEOMEAN('61raw'!$C9:$BK9)</f>
        <v>0.8969258346345411</v>
      </c>
      <c r="AS9">
        <f>'61raw'!AS9/GEOMEAN('61raw'!$C9:$BK9)</f>
        <v>0.4812772771209733</v>
      </c>
      <c r="AT9">
        <f>'61raw'!AT9/GEOMEAN('61raw'!$C9:$BK9)</f>
        <v>2.1001190274369743</v>
      </c>
      <c r="AU9">
        <f>'61raw'!AU9/GEOMEAN('61raw'!$C9:$BK9)</f>
        <v>4.265866774481354</v>
      </c>
      <c r="AV9">
        <f>'61raw'!AV9/GEOMEAN('61raw'!$C9:$BK9)</f>
        <v>1.0719357535876224</v>
      </c>
      <c r="AW9">
        <f>'61raw'!AW9/GEOMEAN('61raw'!$C9:$BK9)</f>
        <v>0.8312971150271357</v>
      </c>
      <c r="AX9">
        <f>'61raw'!AX9/GEOMEAN('61raw'!$C9:$BK9)</f>
        <v>2.056366547698704</v>
      </c>
      <c r="AY9">
        <f>'61raw'!AY9/GEOMEAN('61raw'!$C9:$BK9)</f>
        <v>2.318881426128326</v>
      </c>
      <c r="AZ9">
        <f>'61raw'!AZ9/GEOMEAN('61raw'!$C9:$BK9)</f>
        <v>0.6125347163357842</v>
      </c>
      <c r="BA9">
        <f>'61raw'!BA9/GEOMEAN('61raw'!$C9:$BK9)</f>
        <v>0.9188020745036762</v>
      </c>
      <c r="BB9">
        <f>'61raw'!BB9/GEOMEAN('61raw'!$C9:$BK9)</f>
        <v>0.4594010372518381</v>
      </c>
      <c r="BC9">
        <f>'61raw'!BC9/GEOMEAN('61raw'!$C9:$BK9)</f>
        <v>3.1064260614171912</v>
      </c>
      <c r="BD9">
        <f>'61raw'!BD9/GEOMEAN('61raw'!$C9:$BK9)</f>
        <v>3.6314558182764345</v>
      </c>
      <c r="BE9">
        <f>'61raw'!BE9/GEOMEAN('61raw'!$C9:$BK9)</f>
        <v>1.006307033980217</v>
      </c>
      <c r="BF9">
        <f>'61raw'!BF9/GEOMEAN('61raw'!$C9:$BK9)</f>
        <v>0.875049594765406</v>
      </c>
      <c r="BG9">
        <f>'61raw'!BG9/GEOMEAN('61raw'!$C9:$BK9)</f>
        <v>1.881356628745623</v>
      </c>
      <c r="BH9">
        <f>'61raw'!BH9/GEOMEAN('61raw'!$C9:$BK9)</f>
        <v>0.437524797382703</v>
      </c>
      <c r="BI9">
        <f>'61raw'!BI9/GEOMEAN('61raw'!$C9:$BK9)</f>
        <v>0.9100515785560223</v>
      </c>
      <c r="BJ9">
        <f>'61raw'!BJ9/GEOMEAN('61raw'!$C9:$BK9)</f>
        <v>2.2532527065209207</v>
      </c>
      <c r="BK9">
        <f>'61raw'!BK9/GEOMEAN('61raw'!$C9:$BK9)</f>
        <v>0.590658476466649</v>
      </c>
    </row>
    <row r="10" spans="1:63" ht="12.75">
      <c r="A10" t="str">
        <f>'61raw'!A10</f>
        <v>BMOC 96 0510 127#9</v>
      </c>
      <c r="B10">
        <f>'61raw'!B10</f>
        <v>1</v>
      </c>
      <c r="C10">
        <f>'61raw'!C10/GEOMEAN('61raw'!$C10:$BK10)</f>
        <v>9.480436050501819</v>
      </c>
      <c r="D10">
        <f>'61raw'!D10/GEOMEAN('61raw'!$C10:$BK10)</f>
        <v>8.436335163882674</v>
      </c>
      <c r="E10">
        <f>'61raw'!E10/GEOMEAN('61raw'!$C10:$BK10)</f>
        <v>2.393079232131076</v>
      </c>
      <c r="F10">
        <f>'61raw'!F10/GEOMEAN('61raw'!$C10:$BK10)</f>
        <v>5.429324610419544</v>
      </c>
      <c r="G10">
        <f>'61raw'!G10/GEOMEAN('61raw'!$C10:$BK10)</f>
        <v>7.058121993545406</v>
      </c>
      <c r="H10">
        <f>'61raw'!H10/GEOMEAN('61raw'!$C10:$BK10)</f>
        <v>3.549943014505086</v>
      </c>
      <c r="I10">
        <f>'61raw'!I10/GEOMEAN('61raw'!$C10:$BK10)</f>
        <v>0.263113423428024</v>
      </c>
      <c r="J10">
        <f>'61raw'!J10/GEOMEAN('61raw'!$C10:$BK10)</f>
        <v>0.20882017732382857</v>
      </c>
      <c r="K10">
        <f>'61raw'!K10/GEOMEAN('61raw'!$C10:$BK10)</f>
        <v>0.24223140569564117</v>
      </c>
      <c r="L10">
        <f>'61raw'!L10/GEOMEAN('61raw'!$C10:$BK10)</f>
        <v>1.5661513299287144</v>
      </c>
      <c r="M10">
        <f>'61raw'!M10/GEOMEAN('61raw'!$C10:$BK10)</f>
        <v>2.1508478264354345</v>
      </c>
      <c r="N10">
        <f>'61raw'!N10/GEOMEAN('61raw'!$C10:$BK10)</f>
        <v>1.9211456313792232</v>
      </c>
      <c r="O10">
        <f>'61raw'!O10/GEOMEAN('61raw'!$C10:$BK10)</f>
        <v>1.8793815959144573</v>
      </c>
      <c r="P10">
        <f>'61raw'!P10/GEOMEAN('61raw'!$C10:$BK10)</f>
        <v>0.9188087802248458</v>
      </c>
      <c r="Q10">
        <f>'61raw'!Q10/GEOMEAN('61raw'!$C10:$BK10)</f>
        <v>0.2505842127885943</v>
      </c>
      <c r="R10">
        <f>'61raw'!R10/GEOMEAN('61raw'!$C10:$BK10)</f>
        <v>0.41764035464765714</v>
      </c>
      <c r="S10">
        <f>'61raw'!S10/GEOMEAN('61raw'!$C10:$BK10)</f>
        <v>1.8167355427173086</v>
      </c>
      <c r="T10">
        <f>'61raw'!T10/GEOMEAN('61raw'!$C10:$BK10)</f>
        <v>1.6705614185906286</v>
      </c>
      <c r="U10">
        <f>'61raw'!U10/GEOMEAN('61raw'!$C10:$BK10)</f>
        <v>1.1485109752810572</v>
      </c>
      <c r="V10">
        <f>'61raw'!V10/GEOMEAN('61raw'!$C10:$BK10)</f>
        <v>1.4617412412668</v>
      </c>
      <c r="W10">
        <f>'61raw'!W10/GEOMEAN('61raw'!$C10:$BK10)</f>
        <v>0.37587631918289144</v>
      </c>
      <c r="X10">
        <f>'61raw'!X10/GEOMEAN('61raw'!$C10:$BK10)</f>
        <v>0.8561627270276972</v>
      </c>
      <c r="Y10">
        <f>'61raw'!Y10/GEOMEAN('61raw'!$C10:$BK10)</f>
        <v>0.43852237238004</v>
      </c>
      <c r="Z10">
        <f>'61raw'!Z10/GEOMEAN('61raw'!$C10:$BK10)</f>
        <v>0.6891065851686343</v>
      </c>
      <c r="AA10">
        <f>'61raw'!AA10/GEOMEAN('61raw'!$C10:$BK10)</f>
        <v>0.41764035464765714</v>
      </c>
      <c r="AB10">
        <f>'61raw'!AB10/GEOMEAN('61raw'!$C10:$BK10)</f>
        <v>0.2505842127885943</v>
      </c>
      <c r="AC10">
        <f>'61raw'!AC10/GEOMEAN('61raw'!$C10:$BK10)</f>
        <v>0.41764035464765714</v>
      </c>
      <c r="AD10">
        <f>'61raw'!AD10/GEOMEAN('61raw'!$C10:$BK10)</f>
        <v>0.9605728156896116</v>
      </c>
      <c r="AE10">
        <f>'61raw'!AE10/GEOMEAN('61raw'!$C10:$BK10)</f>
        <v>1.75408948952016</v>
      </c>
      <c r="AF10">
        <f>'61raw'!AF10/GEOMEAN('61raw'!$C10:$BK10)</f>
        <v>1.75408948952016</v>
      </c>
      <c r="AG10">
        <f>'61raw'!AG10/GEOMEAN('61raw'!$C10:$BK10)</f>
        <v>0.2714662305209772</v>
      </c>
      <c r="AH10">
        <f>'61raw'!AH10/GEOMEAN('61raw'!$C10:$BK10)</f>
        <v>0.7496108929573334</v>
      </c>
      <c r="AI10">
        <f>'61raw'!AI10/GEOMEAN('61raw'!$C10:$BK10)</f>
        <v>0.13385908802809524</v>
      </c>
      <c r="AJ10">
        <f>'61raw'!AJ10/GEOMEAN('61raw'!$C10:$BK10)</f>
        <v>0.1606309056337143</v>
      </c>
      <c r="AK10">
        <f>'61raw'!AK10/GEOMEAN('61raw'!$C10:$BK10)</f>
        <v>0.16705614185906287</v>
      </c>
      <c r="AL10">
        <f>'61raw'!AL10/GEOMEAN('61raw'!$C10:$BK10)</f>
        <v>0.12529210639429714</v>
      </c>
      <c r="AM10">
        <f>'61raw'!AM10/GEOMEAN('61raw'!$C10:$BK10)</f>
        <v>4.051111440082274</v>
      </c>
      <c r="AN10">
        <f>'61raw'!AN10/GEOMEAN('61raw'!$C10:$BK10)</f>
        <v>1.044100886619143</v>
      </c>
      <c r="AO10">
        <f>'61raw'!AO10/GEOMEAN('61raw'!$C10:$BK10)</f>
        <v>1.795853524984926</v>
      </c>
      <c r="AP10">
        <f>'61raw'!AP10/GEOMEAN('61raw'!$C10:$BK10)</f>
        <v>2.3805500214916457</v>
      </c>
      <c r="AQ10">
        <f>'61raw'!AQ10/GEOMEAN('61raw'!$C10:$BK10)</f>
        <v>0.7308706206334</v>
      </c>
      <c r="AR10">
        <f>'61raw'!AR10/GEOMEAN('61raw'!$C10:$BK10)</f>
        <v>0.9188087802248458</v>
      </c>
      <c r="AS10">
        <f>'61raw'!AS10/GEOMEAN('61raw'!$C10:$BK10)</f>
        <v>0.5638144787743371</v>
      </c>
      <c r="AT10">
        <f>'61raw'!AT10/GEOMEAN('61raw'!$C10:$BK10)</f>
        <v>2.3805500214916457</v>
      </c>
      <c r="AU10">
        <f>'61raw'!AU10/GEOMEAN('61raw'!$C10:$BK10)</f>
        <v>4.09287547554704</v>
      </c>
      <c r="AV10">
        <f>'61raw'!AV10/GEOMEAN('61raw'!$C10:$BK10)</f>
        <v>1.002336851154377</v>
      </c>
      <c r="AW10">
        <f>'61raw'!AW10/GEOMEAN('61raw'!$C10:$BK10)</f>
        <v>0.87704474476008</v>
      </c>
      <c r="AX10">
        <f>'61raw'!AX10/GEOMEAN('61raw'!$C10:$BK10)</f>
        <v>1.942027649111606</v>
      </c>
      <c r="AY10">
        <f>'61raw'!AY10/GEOMEAN('61raw'!$C10:$BK10)</f>
        <v>2.3805500214916457</v>
      </c>
      <c r="AZ10">
        <f>'61raw'!AZ10/GEOMEAN('61raw'!$C10:$BK10)</f>
        <v>0.5972257071461499</v>
      </c>
      <c r="BA10">
        <f>'61raw'!BA10/GEOMEAN('61raw'!$C10:$BK10)</f>
        <v>0.9814548334219942</v>
      </c>
      <c r="BB10">
        <f>'61raw'!BB10/GEOMEAN('61raw'!$C10:$BK10)</f>
        <v>0.41764035464765714</v>
      </c>
      <c r="BC10">
        <f>'61raw'!BC10/GEOMEAN('61raw'!$C10:$BK10)</f>
        <v>3.591707049969852</v>
      </c>
      <c r="BD10">
        <f>'61raw'!BD10/GEOMEAN('61raw'!$C10:$BK10)</f>
        <v>3.487296961307937</v>
      </c>
      <c r="BE10">
        <f>'61raw'!BE10/GEOMEAN('61raw'!$C10:$BK10)</f>
        <v>0.9313379908642756</v>
      </c>
      <c r="BF10">
        <f>'61raw'!BF10/GEOMEAN('61raw'!$C10:$BK10)</f>
        <v>0.7099886029010172</v>
      </c>
      <c r="BG10">
        <f>'61raw'!BG10/GEOMEAN('61raw'!$C10:$BK10)</f>
        <v>1.5870333476610974</v>
      </c>
      <c r="BH10">
        <f>'61raw'!BH10/GEOMEAN('61raw'!$C10:$BK10)</f>
        <v>0.4802864078448058</v>
      </c>
      <c r="BI10">
        <f>'61raw'!BI10/GEOMEAN('61raw'!$C10:$BK10)</f>
        <v>0.8603391305741739</v>
      </c>
      <c r="BJ10">
        <f>'61raw'!BJ10/GEOMEAN('61raw'!$C10:$BK10)</f>
        <v>2.1508478264354345</v>
      </c>
      <c r="BK10">
        <f>'61raw'!BK10/GEOMEAN('61raw'!$C10:$BK10)</f>
        <v>0.5429324610419544</v>
      </c>
    </row>
    <row r="11" spans="1:63" ht="12.75">
      <c r="A11" t="str">
        <f>'61raw'!A11</f>
        <v>BMOC 96 0510 127#10</v>
      </c>
      <c r="B11">
        <f>'61raw'!B11</f>
        <v>1</v>
      </c>
      <c r="C11">
        <f>'61raw'!C11/GEOMEAN('61raw'!$C11:$BK11)</f>
        <v>8.928211720089221</v>
      </c>
      <c r="D11">
        <f>'61raw'!D11/GEOMEAN('61raw'!$C11:$BK11)</f>
        <v>7.616483931829667</v>
      </c>
      <c r="E11">
        <f>'61raw'!E11/GEOMEAN('61raw'!$C11:$BK11)</f>
        <v>2.369572778791452</v>
      </c>
      <c r="F11">
        <f>'61raw'!F11/GEOMEAN('61raw'!$C11:$BK11)</f>
        <v>4.78145935720418</v>
      </c>
      <c r="G11">
        <f>'61raw'!G11/GEOMEAN('61raw'!$C11:$BK11)</f>
        <v>6.220128544327562</v>
      </c>
      <c r="H11">
        <f>'61raw'!H11/GEOMEAN('61raw'!$C11:$BK11)</f>
        <v>3.512045368565902</v>
      </c>
      <c r="I11">
        <f>'61raw'!I11/GEOMEAN('61raw'!$C11:$BK11)</f>
        <v>0.26657693761403833</v>
      </c>
      <c r="J11">
        <f>'61raw'!J11/GEOMEAN('61raw'!$C11:$BK11)</f>
        <v>0.21156899810637964</v>
      </c>
      <c r="K11">
        <f>'61raw'!K11/GEOMEAN('61raw'!$C11:$BK11)</f>
        <v>0.35120453685659025</v>
      </c>
      <c r="L11">
        <f>'61raw'!L11/GEOMEAN('61raw'!$C11:$BK11)</f>
        <v>1.6079243856084853</v>
      </c>
      <c r="M11">
        <f>'61raw'!M11/GEOMEAN('61raw'!$C11:$BK11)</f>
        <v>2.1156899810637966</v>
      </c>
      <c r="N11">
        <f>'61raw'!N11/GEOMEAN('61raw'!$C11:$BK11)</f>
        <v>1.713708884661675</v>
      </c>
      <c r="O11">
        <f>'61raw'!O11/GEOMEAN('61raw'!$C11:$BK11)</f>
        <v>1.9252778827680548</v>
      </c>
      <c r="P11">
        <f>'61raw'!P11/GEOMEAN('61raw'!$C11:$BK11)</f>
        <v>0.8462759924255185</v>
      </c>
      <c r="Q11">
        <f>'61raw'!Q11/GEOMEAN('61raw'!$C11:$BK11)</f>
        <v>0.25388279772765554</v>
      </c>
      <c r="R11">
        <f>'61raw'!R11/GEOMEAN('61raw'!$C11:$BK11)</f>
        <v>0.42313799621275927</v>
      </c>
      <c r="S11">
        <f>'61raw'!S11/GEOMEAN('61raw'!$C11:$BK11)</f>
        <v>1.734865784472313</v>
      </c>
      <c r="T11">
        <f>'61raw'!T11/GEOMEAN('61raw'!$C11:$BK11)</f>
        <v>1.5232967863659332</v>
      </c>
      <c r="U11">
        <f>'61raw'!U11/GEOMEAN('61raw'!$C11:$BK11)</f>
        <v>0.9732173912893464</v>
      </c>
      <c r="V11">
        <f>'61raw'!V11/GEOMEAN('61raw'!$C11:$BK11)</f>
        <v>1.4386691871233814</v>
      </c>
      <c r="W11">
        <f>'61raw'!W11/GEOMEAN('61raw'!$C11:$BK11)</f>
        <v>0.27503969753829355</v>
      </c>
      <c r="X11">
        <f>'61raw'!X11/GEOMEAN('61raw'!$C11:$BK11)</f>
        <v>0.8674328922361565</v>
      </c>
      <c r="Y11">
        <f>'61raw'!Y11/GEOMEAN('61raw'!$C11:$BK11)</f>
        <v>0.35120453685659025</v>
      </c>
      <c r="Z11">
        <f>'61raw'!Z11/GEOMEAN('61raw'!$C11:$BK11)</f>
        <v>0.8039621928042426</v>
      </c>
      <c r="AA11">
        <f>'61raw'!AA11/GEOMEAN('61raw'!$C11:$BK11)</f>
        <v>0.4442948960233972</v>
      </c>
      <c r="AB11">
        <f>'61raw'!AB11/GEOMEAN('61raw'!$C11:$BK11)</f>
        <v>0.2961965973489315</v>
      </c>
      <c r="AC11">
        <f>'61raw'!AC11/GEOMEAN('61raw'!$C11:$BK11)</f>
        <v>0.520459735341694</v>
      </c>
      <c r="AD11">
        <f>'61raw'!AD11/GEOMEAN('61raw'!$C11:$BK11)</f>
        <v>1.1001587901531742</v>
      </c>
      <c r="AE11">
        <f>'61raw'!AE11/GEOMEAN('61raw'!$C11:$BK11)</f>
        <v>1.692551984851037</v>
      </c>
      <c r="AF11">
        <f>'61raw'!AF11/GEOMEAN('61raw'!$C11:$BK11)</f>
        <v>1.8194933837148648</v>
      </c>
      <c r="AG11">
        <f>'61raw'!AG11/GEOMEAN('61raw'!$C11:$BK11)</f>
        <v>0.27503969753829355</v>
      </c>
      <c r="AH11">
        <f>'61raw'!AH11/GEOMEAN('61raw'!$C11:$BK11)</f>
        <v>0.75947845474085</v>
      </c>
      <c r="AI11">
        <f>'61raw'!AI11/GEOMEAN('61raw'!$C11:$BK11)</f>
        <v>0.16274538315875356</v>
      </c>
      <c r="AJ11">
        <f>'61raw'!AJ11/GEOMEAN('61raw'!$C11:$BK11)</f>
        <v>0.16274538315875356</v>
      </c>
      <c r="AK11">
        <f>'61raw'!AK11/GEOMEAN('61raw'!$C11:$BK11)</f>
        <v>0.14809829867446575</v>
      </c>
      <c r="AL11">
        <f>'61raw'!AL11/GEOMEAN('61raw'!$C11:$BK11)</f>
        <v>0.12694139886382777</v>
      </c>
      <c r="AM11">
        <f>'61raw'!AM11/GEOMEAN('61raw'!$C11:$BK11)</f>
        <v>4.189066162506317</v>
      </c>
      <c r="AN11">
        <f>'61raw'!AN11/GEOMEAN('61raw'!$C11:$BK11)</f>
        <v>1.1001587901531742</v>
      </c>
      <c r="AO11">
        <f>'61raw'!AO11/GEOMEAN('61raw'!$C11:$BK11)</f>
        <v>1.967591682389331</v>
      </c>
      <c r="AP11">
        <f>'61raw'!AP11/GEOMEAN('61raw'!$C11:$BK11)</f>
        <v>2.454200378034004</v>
      </c>
      <c r="AQ11">
        <f>'61raw'!AQ11/GEOMEAN('61raw'!$C11:$BK11)</f>
        <v>0.5289224952659491</v>
      </c>
      <c r="AR11">
        <f>'61raw'!AR11/GEOMEAN('61raw'!$C11:$BK11)</f>
        <v>0.9097466918574324</v>
      </c>
      <c r="AS11">
        <f>'61raw'!AS11/GEOMEAN('61raw'!$C11:$BK11)</f>
        <v>0.6981776937510528</v>
      </c>
      <c r="AT11">
        <f>'61raw'!AT11/GEOMEAN('61raw'!$C11:$BK11)</f>
        <v>2.043660785111868</v>
      </c>
      <c r="AU11">
        <f>'61raw'!AU11/GEOMEAN('61raw'!$C11:$BK11)</f>
        <v>4.1467523628850405</v>
      </c>
      <c r="AV11">
        <f>'61raw'!AV11/GEOMEAN('61raw'!$C11:$BK11)</f>
        <v>1.0578449905318983</v>
      </c>
      <c r="AW11">
        <f>'61raw'!AW11/GEOMEAN('61raw'!$C11:$BK11)</f>
        <v>0.9435977315544533</v>
      </c>
      <c r="AX11">
        <f>'61raw'!AX11/GEOMEAN('61raw'!$C11:$BK11)</f>
        <v>1.692551984851037</v>
      </c>
      <c r="AY11">
        <f>'61raw'!AY11/GEOMEAN('61raw'!$C11:$BK11)</f>
        <v>2.454200378034004</v>
      </c>
      <c r="AZ11">
        <f>'61raw'!AZ11/GEOMEAN('61raw'!$C11:$BK11)</f>
        <v>0.4866086956446732</v>
      </c>
      <c r="BA11">
        <f>'61raw'!BA11/GEOMEAN('61raw'!$C11:$BK11)</f>
        <v>0.8674328922361565</v>
      </c>
      <c r="BB11">
        <f>'61raw'!BB11/GEOMEAN('61raw'!$C11:$BK11)</f>
        <v>0.7828052929936047</v>
      </c>
      <c r="BC11">
        <f>'61raw'!BC11/GEOMEAN('61raw'!$C11:$BK11)</f>
        <v>3.6813005670510055</v>
      </c>
      <c r="BD11">
        <f>'61raw'!BD11/GEOMEAN('61raw'!$C11:$BK11)</f>
        <v>3.6389867674297296</v>
      </c>
      <c r="BE11">
        <f>'61raw'!BE11/GEOMEAN('61raw'!$C11:$BK11)</f>
        <v>1.0155311909106222</v>
      </c>
      <c r="BF11">
        <f>'61raw'!BF11/GEOMEAN('61raw'!$C11:$BK11)</f>
        <v>0.6347069943191389</v>
      </c>
      <c r="BG11">
        <f>'61raw'!BG11/GEOMEAN('61raw'!$C11:$BK11)</f>
        <v>1.5656105859872094</v>
      </c>
      <c r="BH11">
        <f>'61raw'!BH11/GEOMEAN('61raw'!$C11:$BK11)</f>
        <v>0.46545179583403523</v>
      </c>
      <c r="BI11">
        <f>'61raw'!BI11/GEOMEAN('61raw'!$C11:$BK11)</f>
        <v>0.725155545309029</v>
      </c>
      <c r="BJ11">
        <f>'61raw'!BJ11/GEOMEAN('61raw'!$C11:$BK11)</f>
        <v>2.2426313799276243</v>
      </c>
      <c r="BK11">
        <f>'61raw'!BK11/GEOMEAN('61raw'!$C11:$BK11)</f>
        <v>0.5500793950765871</v>
      </c>
    </row>
    <row r="12" spans="1:63" ht="12.75">
      <c r="A12" t="str">
        <f>'61raw'!A12</f>
        <v>BMOC 96 0510 127#11</v>
      </c>
      <c r="B12">
        <f>'61raw'!B12</f>
        <v>1</v>
      </c>
      <c r="C12">
        <f>'61raw'!C12/GEOMEAN('61raw'!$C12:$BK12)</f>
        <v>8.639135109220915</v>
      </c>
      <c r="D12">
        <f>'61raw'!D12/GEOMEAN('61raw'!$C12:$BK12)</f>
        <v>7.4454372838250515</v>
      </c>
      <c r="E12">
        <f>'61raw'!E12/GEOMEAN('61raw'!$C12:$BK12)</f>
        <v>2.549252983048795</v>
      </c>
      <c r="F12">
        <f>'61raw'!F12/GEOMEAN('61raw'!$C12:$BK12)</f>
        <v>5.09850596609759</v>
      </c>
      <c r="G12">
        <f>'61raw'!G12/GEOMEAN('61raw'!$C12:$BK12)</f>
        <v>6.494525456814786</v>
      </c>
      <c r="H12">
        <f>'61raw'!H12/GEOMEAN('61raw'!$C12:$BK12)</f>
        <v>3.5203969765911927</v>
      </c>
      <c r="I12">
        <f>'61raw'!I12/GEOMEAN('61raw'!$C12:$BK12)</f>
        <v>0.2913431980627194</v>
      </c>
      <c r="J12">
        <f>'61raw'!J12/GEOMEAN('61raw'!$C12:$BK12)</f>
        <v>0.2144609652406129</v>
      </c>
      <c r="K12">
        <f>'61raw'!K12/GEOMEAN('61raw'!$C12:$BK12)</f>
        <v>0.48557199677119894</v>
      </c>
      <c r="L12">
        <f>'61raw'!L12/GEOMEAN('61raw'!$C12:$BK12)</f>
        <v>1.4971803233778636</v>
      </c>
      <c r="M12">
        <f>'61raw'!M12/GEOMEAN('61raw'!$C12:$BK12)</f>
        <v>1.9827523201490624</v>
      </c>
      <c r="N12">
        <f>'61raw'!N12/GEOMEAN('61raw'!$C12:$BK12)</f>
        <v>1.9544272870040758</v>
      </c>
      <c r="O12">
        <f>'61raw'!O12/GEOMEAN('61raw'!$C12:$BK12)</f>
        <v>1.8208949878919962</v>
      </c>
      <c r="P12">
        <f>'61raw'!P12/GEOMEAN('61raw'!$C12:$BK12)</f>
        <v>0.7283579951567984</v>
      </c>
      <c r="Q12">
        <f>'61raw'!Q12/GEOMEAN('61raw'!$C12:$BK12)</f>
        <v>0.33180753112698597</v>
      </c>
      <c r="R12">
        <f>'61raw'!R12/GEOMEAN('61raw'!$C12:$BK12)</f>
        <v>0.5462684963675988</v>
      </c>
      <c r="S12">
        <f>'61raw'!S12/GEOMEAN('61raw'!$C12:$BK12)</f>
        <v>1.971339303130936</v>
      </c>
      <c r="T12">
        <f>'61raw'!T12/GEOMEAN('61raw'!$C12:$BK12)</f>
        <v>1.8157072528837568</v>
      </c>
      <c r="U12">
        <f>'61raw'!U12/GEOMEAN('61raw'!$C12:$BK12)</f>
        <v>1.1231446292838094</v>
      </c>
      <c r="V12">
        <f>'61raw'!V12/GEOMEAN('61raw'!$C12:$BK12)</f>
        <v>1.6590376556349298</v>
      </c>
      <c r="W12">
        <f>'61raw'!W12/GEOMEAN('61raw'!$C12:$BK12)</f>
        <v>0.37631829749767925</v>
      </c>
      <c r="X12">
        <f>'61raw'!X12/GEOMEAN('61raw'!$C12:$BK12)</f>
        <v>1.0116083266066644</v>
      </c>
      <c r="Y12">
        <f>'61raw'!Y12/GEOMEAN('61raw'!$C12:$BK12)</f>
        <v>0.45724696362621237</v>
      </c>
      <c r="Z12">
        <f>'61raw'!Z12/GEOMEAN('61raw'!$C12:$BK12)</f>
        <v>0.8254723945110383</v>
      </c>
      <c r="AA12">
        <f>'61raw'!AA12/GEOMEAN('61raw'!$C12:$BK12)</f>
        <v>0.41273619725551913</v>
      </c>
      <c r="AB12">
        <f>'61raw'!AB12/GEOMEAN('61raw'!$C12:$BK12)</f>
        <v>0.40464333064266583</v>
      </c>
      <c r="AC12">
        <f>'61raw'!AC12/GEOMEAN('61raw'!$C12:$BK12)</f>
        <v>0.6354975385093149</v>
      </c>
      <c r="AD12">
        <f>'61raw'!AD12/GEOMEAN('61raw'!$C12:$BK12)</f>
        <v>1.1672403768538437</v>
      </c>
      <c r="AE12">
        <f>'61raw'!AE12/GEOMEAN('61raw'!$C12:$BK12)</f>
        <v>1.5376446564421302</v>
      </c>
      <c r="AF12">
        <f>'61raw'!AF12/GEOMEAN('61raw'!$C12:$BK12)</f>
        <v>1.6995019886991962</v>
      </c>
      <c r="AG12">
        <f>'61raw'!AG12/GEOMEAN('61raw'!$C12:$BK12)</f>
        <v>0.24278599838559947</v>
      </c>
      <c r="AH12">
        <f>'61raw'!AH12/GEOMEAN('61raw'!$C12:$BK12)</f>
        <v>0.6562484785422722</v>
      </c>
      <c r="AI12">
        <f>'61raw'!AI12/GEOMEAN('61raw'!$C12:$BK12)</f>
        <v>0.13747497771834158</v>
      </c>
      <c r="AJ12">
        <f>'61raw'!AJ12/GEOMEAN('61raw'!$C12:$BK12)</f>
        <v>0.15563205024717916</v>
      </c>
      <c r="AK12">
        <f>'61raw'!AK12/GEOMEAN('61raw'!$C12:$BK12)</f>
        <v>0.12139299919279974</v>
      </c>
      <c r="AL12">
        <f>'61raw'!AL12/GEOMEAN('61raw'!$C12:$BK12)</f>
        <v>0.1037547001647861</v>
      </c>
      <c r="AM12">
        <f>'61raw'!AM12/GEOMEAN('61raw'!$C12:$BK12)</f>
        <v>3.601325642719726</v>
      </c>
      <c r="AN12">
        <f>'61raw'!AN12/GEOMEAN('61raw'!$C12:$BK12)</f>
        <v>1.052072659670931</v>
      </c>
      <c r="AO12">
        <f>'61raw'!AO12/GEOMEAN('61raw'!$C12:$BK12)</f>
        <v>1.7601984882955963</v>
      </c>
      <c r="AP12">
        <f>'61raw'!AP12/GEOMEAN('61raw'!$C12:$BK12)</f>
        <v>2.2228429226457265</v>
      </c>
      <c r="AQ12">
        <f>'61raw'!AQ12/GEOMEAN('61raw'!$C12:$BK12)</f>
        <v>0.5447121758651271</v>
      </c>
      <c r="AR12">
        <f>'61raw'!AR12/GEOMEAN('61raw'!$C12:$BK12)</f>
        <v>0.9104474939459981</v>
      </c>
      <c r="AS12">
        <f>'61raw'!AS12/GEOMEAN('61raw'!$C12:$BK12)</f>
        <v>0.5447121758651271</v>
      </c>
      <c r="AT12">
        <f>'61raw'!AT12/GEOMEAN('61raw'!$C12:$BK12)</f>
        <v>1.9905484029905658</v>
      </c>
      <c r="AU12">
        <f>'61raw'!AU12/GEOMEAN('61raw'!$C12:$BK12)</f>
        <v>3.560861309655459</v>
      </c>
      <c r="AV12">
        <f>'61raw'!AV12/GEOMEAN('61raw'!$C12:$BK12)</f>
        <v>0.9306796604781314</v>
      </c>
      <c r="AW12">
        <f>'61raw'!AW12/GEOMEAN('61raw'!$C12:$BK12)</f>
        <v>0.6225282009887166</v>
      </c>
      <c r="AX12">
        <f>'61raw'!AX12/GEOMEAN('61raw'!$C12:$BK12)</f>
        <v>1.6995019886991962</v>
      </c>
      <c r="AY12">
        <f>'61raw'!AY12/GEOMEAN('61raw'!$C12:$BK12)</f>
        <v>2.5160514789960633</v>
      </c>
      <c r="AZ12">
        <f>'61raw'!AZ12/GEOMEAN('61raw'!$C12:$BK12)</f>
        <v>0.5965895259475201</v>
      </c>
      <c r="BA12">
        <f>'61raw'!BA12/GEOMEAN('61raw'!$C12:$BK12)</f>
        <v>0.8699831608817314</v>
      </c>
      <c r="BB12">
        <f>'61raw'!BB12/GEOMEAN('61raw'!$C12:$BK12)</f>
        <v>0.5654631158980843</v>
      </c>
      <c r="BC12">
        <f>'61raw'!BC12/GEOMEAN('61raw'!$C12:$BK12)</f>
        <v>3.346089080314352</v>
      </c>
      <c r="BD12">
        <f>'61raw'!BD12/GEOMEAN('61raw'!$C12:$BK12)</f>
        <v>3.115753645948527</v>
      </c>
      <c r="BE12">
        <f>'61raw'!BE12/GEOMEAN('61raw'!$C12:$BK12)</f>
        <v>0.8902153274138648</v>
      </c>
      <c r="BF12">
        <f>'61raw'!BF12/GEOMEAN('61raw'!$C12:$BK12)</f>
        <v>0.6676614955603986</v>
      </c>
      <c r="BG12">
        <f>'61raw'!BG12/GEOMEAN('61raw'!$C12:$BK12)</f>
        <v>1.5781089895063967</v>
      </c>
      <c r="BH12">
        <f>'61raw'!BH12/GEOMEAN('61raw'!$C12:$BK12)</f>
        <v>0.40464333064266583</v>
      </c>
      <c r="BI12">
        <f>'61raw'!BI12/GEOMEAN('61raw'!$C12:$BK12)</f>
        <v>0.8559762763594854</v>
      </c>
      <c r="BJ12">
        <f>'61raw'!BJ12/GEOMEAN('61raw'!$C12:$BK12)</f>
        <v>2.225538318534662</v>
      </c>
      <c r="BK12">
        <f>'61raw'!BK12/GEOMEAN('61raw'!$C12:$BK12)</f>
        <v>0.5965895259475201</v>
      </c>
    </row>
    <row r="13" spans="1:63" ht="12.75">
      <c r="A13" t="str">
        <f>'61raw'!A13</f>
        <v>BMOC 96 0510 127#12</v>
      </c>
      <c r="B13">
        <f>'61raw'!B13</f>
        <v>1</v>
      </c>
      <c r="C13">
        <f>'61raw'!C13/GEOMEAN('61raw'!$C13:$BK13)</f>
        <v>8.921763113091938</v>
      </c>
      <c r="D13">
        <f>'61raw'!D13/GEOMEAN('61raw'!$C13:$BK13)</f>
        <v>8.137248863671319</v>
      </c>
      <c r="E13">
        <f>'61raw'!E13/GEOMEAN('61raw'!$C13:$BK13)</f>
        <v>2.462039399777476</v>
      </c>
      <c r="F13">
        <f>'61raw'!F13/GEOMEAN('61raw'!$C13:$BK13)</f>
        <v>5.090996724963594</v>
      </c>
      <c r="G13">
        <f>'61raw'!G13/GEOMEAN('61raw'!$C13:$BK13)</f>
        <v>6.801905460402179</v>
      </c>
      <c r="H13">
        <f>'61raw'!H13/GEOMEAN('61raw'!$C13:$BK13)</f>
        <v>3.434336315282818</v>
      </c>
      <c r="I13">
        <f>'61raw'!I13/GEOMEAN('61raw'!$C13:$BK13)</f>
        <v>0.2628957325186118</v>
      </c>
      <c r="J13">
        <f>'61raw'!J13/GEOMEAN('61raw'!$C13:$BK13)</f>
        <v>0.20864740676080304</v>
      </c>
      <c r="K13">
        <f>'61raw'!K13/GEOMEAN('61raw'!$C13:$BK13)</f>
        <v>0.3964300728455258</v>
      </c>
      <c r="L13">
        <f>'61raw'!L13/GEOMEAN('61raw'!$C13:$BK13)</f>
        <v>1.6691792540864243</v>
      </c>
      <c r="M13">
        <f>'61raw'!M13/GEOMEAN('61raw'!$C13:$BK13)</f>
        <v>2.1490682896362716</v>
      </c>
      <c r="N13">
        <f>'61raw'!N13/GEOMEAN('61raw'!$C13:$BK13)</f>
        <v>2.128203548960191</v>
      </c>
      <c r="O13">
        <f>'61raw'!O13/GEOMEAN('61raw'!$C13:$BK13)</f>
        <v>1.919556142199388</v>
      </c>
      <c r="P13">
        <f>'61raw'!P13/GEOMEAN('61raw'!$C13:$BK13)</f>
        <v>0.7511306643388909</v>
      </c>
      <c r="Q13">
        <f>'61raw'!Q13/GEOMEAN('61raw'!$C13:$BK13)</f>
        <v>0.27124162878904395</v>
      </c>
      <c r="R13">
        <f>'61raw'!R13/GEOMEAN('61raw'!$C13:$BK13)</f>
        <v>0.5842127389302485</v>
      </c>
      <c r="S13">
        <f>'61raw'!S13/GEOMEAN('61raw'!$C13:$BK13)</f>
        <v>1.952725729940849</v>
      </c>
      <c r="T13">
        <f>'61raw'!T13/GEOMEAN('61raw'!$C13:$BK13)</f>
        <v>1.7735029574668257</v>
      </c>
      <c r="U13">
        <f>'61raw'!U13/GEOMEAN('61raw'!$C13:$BK13)</f>
        <v>1.144885770431073</v>
      </c>
      <c r="V13">
        <f>'61raw'!V13/GEOMEAN('61raw'!$C13:$BK13)</f>
        <v>1.6274497727342638</v>
      </c>
      <c r="W13">
        <f>'61raw'!W13/GEOMEAN('61raw'!$C13:$BK13)</f>
        <v>0.68853644231065</v>
      </c>
      <c r="X13">
        <f>'61raw'!X13/GEOMEAN('61raw'!$C13:$BK13)</f>
        <v>1.1475607371844168</v>
      </c>
      <c r="Y13">
        <f>'61raw'!Y13/GEOMEAN('61raw'!$C13:$BK13)</f>
        <v>0.3254899545468527</v>
      </c>
      <c r="Z13">
        <f>'61raw'!Z13/GEOMEAN('61raw'!$C13:$BK13)</f>
        <v>1.0432370338040151</v>
      </c>
      <c r="AA13">
        <f>'61raw'!AA13/GEOMEAN('61raw'!$C13:$BK13)</f>
        <v>0.4172948135216061</v>
      </c>
      <c r="AB13">
        <f>'61raw'!AB13/GEOMEAN('61raw'!$C13:$BK13)</f>
        <v>0.21282035489601908</v>
      </c>
      <c r="AC13">
        <f>'61raw'!AC13/GEOMEAN('61raw'!$C13:$BK13)</f>
        <v>0.5082436831352894</v>
      </c>
      <c r="AD13">
        <f>'61raw'!AD13/GEOMEAN('61raw'!$C13:$BK13)</f>
        <v>1.0967363688708878</v>
      </c>
      <c r="AE13">
        <f>'61raw'!AE13/GEOMEAN('61raw'!$C13:$BK13)</f>
        <v>1.5439908100299424</v>
      </c>
      <c r="AF13">
        <f>'61raw'!AF13/GEOMEAN('61raw'!$C13:$BK13)</f>
        <v>1.710908735438585</v>
      </c>
      <c r="AG13">
        <f>'61raw'!AG13/GEOMEAN('61raw'!$C13:$BK13)</f>
        <v>0.25037688811296366</v>
      </c>
      <c r="AH13">
        <f>'61raw'!AH13/GEOMEAN('61raw'!$C13:$BK13)</f>
        <v>0.6687416883359072</v>
      </c>
      <c r="AI13">
        <f>'61raw'!AI13/GEOMEAN('61raw'!$C13:$BK13)</f>
        <v>0.13374833766718144</v>
      </c>
      <c r="AJ13">
        <f>'61raw'!AJ13/GEOMEAN('61raw'!$C13:$BK13)</f>
        <v>0.13374833766718144</v>
      </c>
      <c r="AK13">
        <f>'61raw'!AK13/GEOMEAN('61raw'!$C13:$BK13)</f>
        <v>0.12518844405648183</v>
      </c>
      <c r="AL13">
        <f>'61raw'!AL13/GEOMEAN('61raw'!$C13:$BK13)</f>
        <v>0.10699867013374514</v>
      </c>
      <c r="AM13">
        <f>'61raw'!AM13/GEOMEAN('61raw'!$C13:$BK13)</f>
        <v>4.0268949504834985</v>
      </c>
      <c r="AN13">
        <f>'61raw'!AN13/GEOMEAN('61raw'!$C13:$BK13)</f>
        <v>1.0641017744800956</v>
      </c>
      <c r="AO13">
        <f>'61raw'!AO13/GEOMEAN('61raw'!$C13:$BK13)</f>
        <v>1.5857202913821031</v>
      </c>
      <c r="AP13">
        <f>'61raw'!AP13/GEOMEAN('61raw'!$C13:$BK13)</f>
        <v>2.2325272523405926</v>
      </c>
      <c r="AQ13">
        <f>'61raw'!AQ13/GEOMEAN('61raw'!$C13:$BK13)</f>
        <v>0.561743018202162</v>
      </c>
      <c r="AR13">
        <f>'61raw'!AR13/GEOMEAN('61raw'!$C13:$BK13)</f>
        <v>0.8554543677192925</v>
      </c>
      <c r="AS13">
        <f>'61raw'!AS13/GEOMEAN('61raw'!$C13:$BK13)</f>
        <v>0.5349933506687258</v>
      </c>
      <c r="AT13">
        <f>'61raw'!AT13/GEOMEAN('61raw'!$C13:$BK13)</f>
        <v>1.7943676981429062</v>
      </c>
      <c r="AU13">
        <f>'61raw'!AU13/GEOMEAN('61raw'!$C13:$BK13)</f>
        <v>3.7347885810183747</v>
      </c>
      <c r="AV13">
        <f>'61raw'!AV13/GEOMEAN('61raw'!$C13:$BK13)</f>
        <v>1.0223722931279349</v>
      </c>
      <c r="AW13">
        <f>'61raw'!AW13/GEOMEAN('61raw'!$C13:$BK13)</f>
        <v>0.8827390286033975</v>
      </c>
      <c r="AX13">
        <f>'61raw'!AX13/GEOMEAN('61raw'!$C13:$BK13)</f>
        <v>1.7526382167907455</v>
      </c>
      <c r="AY13">
        <f>'61raw'!AY13/GEOMEAN('61raw'!$C13:$BK13)</f>
        <v>2.327221075408957</v>
      </c>
      <c r="AZ13">
        <f>'61raw'!AZ13/GEOMEAN('61raw'!$C13:$BK13)</f>
        <v>0.5751178519688802</v>
      </c>
      <c r="BA13">
        <f>'61raw'!BA13/GEOMEAN('61raw'!$C13:$BK13)</f>
        <v>0.8763191083953727</v>
      </c>
      <c r="BB13">
        <f>'61raw'!BB13/GEOMEAN('61raw'!$C13:$BK13)</f>
        <v>0.561743018202162</v>
      </c>
      <c r="BC13">
        <f>'61raw'!BC13/GEOMEAN('61raw'!$C13:$BK13)</f>
        <v>3.2902091066126635</v>
      </c>
      <c r="BD13">
        <f>'61raw'!BD13/GEOMEAN('61raw'!$C13:$BK13)</f>
        <v>3.2548995454685277</v>
      </c>
      <c r="BE13">
        <f>'61raw'!BE13/GEOMEAN('61raw'!$C13:$BK13)</f>
        <v>0.959778071099694</v>
      </c>
      <c r="BF13">
        <f>'61raw'!BF13/GEOMEAN('61raw'!$C13:$BK13)</f>
        <v>0.8345896270432122</v>
      </c>
      <c r="BG13">
        <f>'61raw'!BG13/GEOMEAN('61raw'!$C13:$BK13)</f>
        <v>1.564855550706023</v>
      </c>
      <c r="BH13">
        <f>'61raw'!BH13/GEOMEAN('61raw'!$C13:$BK13)</f>
        <v>0.37556533216944543</v>
      </c>
      <c r="BI13">
        <f>'61raw'!BI13/GEOMEAN('61raw'!$C13:$BK13)</f>
        <v>0.7891151922363705</v>
      </c>
      <c r="BJ13">
        <f>'61raw'!BJ13/GEOMEAN('61raw'!$C13:$BK13)</f>
        <v>2.2116625116645126</v>
      </c>
      <c r="BK13">
        <f>'61raw'!BK13/GEOMEAN('61raw'!$C13:$BK13)</f>
        <v>0.569767918462193</v>
      </c>
    </row>
    <row r="14" spans="1:63" ht="12.75">
      <c r="A14" t="str">
        <f>'61raw'!A14</f>
        <v>BMOC 96 0510 127#13</v>
      </c>
      <c r="B14">
        <f>'61raw'!B14</f>
        <v>1</v>
      </c>
      <c r="C14">
        <f>'61raw'!C14/GEOMEAN('61raw'!$C14:$BK14)</f>
        <v>9.081735176284807</v>
      </c>
      <c r="D14">
        <f>'61raw'!D14/GEOMEAN('61raw'!$C14:$BK14)</f>
        <v>8.394881255389318</v>
      </c>
      <c r="E14">
        <f>'61raw'!E14/GEOMEAN('61raw'!$C14:$BK14)</f>
        <v>2.5863018009027696</v>
      </c>
      <c r="F14">
        <f>'61raw'!F14/GEOMEAN('61raw'!$C14:$BK14)</f>
        <v>5.596587503592879</v>
      </c>
      <c r="G14">
        <f>'61raw'!G14/GEOMEAN('61raw'!$C14:$BK14)</f>
        <v>7.080531159848566</v>
      </c>
      <c r="H14">
        <f>'61raw'!H14/GEOMEAN('61raw'!$C14:$BK14)</f>
        <v>3.667460750460485</v>
      </c>
      <c r="I14">
        <f>'61raw'!I14/GEOMEAN('61raw'!$C14:$BK14)</f>
        <v>0.25439034107240355</v>
      </c>
      <c r="J14">
        <f>'61raw'!J14/GEOMEAN('61raw'!$C14:$BK14)</f>
        <v>0.23743098500090998</v>
      </c>
      <c r="K14">
        <f>'61raw'!K14/GEOMEAN('61raw'!$C14:$BK14)</f>
        <v>0.3519066384834917</v>
      </c>
      <c r="L14">
        <f>'61raw'!L14/GEOMEAN('61raw'!$C14:$BK14)</f>
        <v>1.5263420464344215</v>
      </c>
      <c r="M14">
        <f>'61raw'!M14/GEOMEAN('61raw'!$C14:$BK14)</f>
        <v>2.0775211187579625</v>
      </c>
      <c r="N14">
        <f>'61raw'!N14/GEOMEAN('61raw'!$C14:$BK14)</f>
        <v>1.907927558043027</v>
      </c>
      <c r="O14">
        <f>'61raw'!O14/GEOMEAN('61raw'!$C14:$BK14)</f>
        <v>1.907927558043027</v>
      </c>
      <c r="P14">
        <f>'61raw'!P14/GEOMEAN('61raw'!$C14:$BK14)</f>
        <v>0.9327645839321465</v>
      </c>
      <c r="Q14">
        <f>'61raw'!Q14/GEOMEAN('61raw'!$C14:$BK14)</f>
        <v>0.23743098500090998</v>
      </c>
      <c r="R14">
        <f>'61raw'!R14/GEOMEAN('61raw'!$C14:$BK14)</f>
        <v>0.45366277491245305</v>
      </c>
      <c r="S14">
        <f>'61raw'!S14/GEOMEAN('61raw'!$C14:$BK14)</f>
        <v>1.685064225052246</v>
      </c>
      <c r="T14">
        <f>'61raw'!T14/GEOMEAN('61raw'!$C14:$BK14)</f>
        <v>1.685064225052246</v>
      </c>
      <c r="U14">
        <f>'61raw'!U14/GEOMEAN('61raw'!$C14:$BK14)</f>
        <v>1.0599597544683483</v>
      </c>
      <c r="V14">
        <f>'61raw'!V14/GEOMEAN('61raw'!$C14:$BK14)</f>
        <v>1.4839436562556876</v>
      </c>
      <c r="W14">
        <f>'61raw'!W14/GEOMEAN('61raw'!$C14:$BK14)</f>
        <v>0.3603863165192384</v>
      </c>
      <c r="X14">
        <f>'61raw'!X14/GEOMEAN('61raw'!$C14:$BK14)</f>
        <v>0.9242849058963998</v>
      </c>
      <c r="Y14">
        <f>'61raw'!Y14/GEOMEAN('61raw'!$C14:$BK14)</f>
        <v>0.33070744339412467</v>
      </c>
      <c r="Z14">
        <f>'61raw'!Z14/GEOMEAN('61raw'!$C14:$BK14)</f>
        <v>0.7631710232172108</v>
      </c>
      <c r="AA14">
        <f>'61raw'!AA14/GEOMEAN('61raw'!$C14:$BK14)</f>
        <v>0.4239839017873393</v>
      </c>
      <c r="AB14">
        <f>'61raw'!AB14/GEOMEAN('61raw'!$C14:$BK14)</f>
        <v>0.21623178991154304</v>
      </c>
      <c r="AC14">
        <f>'61raw'!AC14/GEOMEAN('61raw'!$C14:$BK14)</f>
        <v>0.4620337391272287</v>
      </c>
      <c r="AD14">
        <f>'61raw'!AD14/GEOMEAN('61raw'!$C14:$BK14)</f>
        <v>1.168673575439461</v>
      </c>
      <c r="AE14">
        <f>'61raw'!AE14/GEOMEAN('61raw'!$C14:$BK14)</f>
        <v>1.4839436562556876</v>
      </c>
      <c r="AF14">
        <f>'61raw'!AF14/GEOMEAN('61raw'!$C14:$BK14)</f>
        <v>1.780732387506825</v>
      </c>
      <c r="AG14">
        <f>'61raw'!AG14/GEOMEAN('61raw'!$C14:$BK14)</f>
        <v>0.2671098581260237</v>
      </c>
      <c r="AH14">
        <f>'61raw'!AH14/GEOMEAN('61raw'!$C14:$BK14)</f>
        <v>0.7066398363122322</v>
      </c>
      <c r="AI14">
        <f>'61raw'!AI14/GEOMEAN('61raw'!$C14:$BK14)</f>
        <v>0.1358922762138908</v>
      </c>
      <c r="AJ14">
        <f>'61raw'!AJ14/GEOMEAN('61raw'!$C14:$BK14)</f>
        <v>0.1358922762138908</v>
      </c>
      <c r="AK14">
        <f>'61raw'!AK14/GEOMEAN('61raw'!$C14:$BK14)</f>
        <v>0.12719517053620177</v>
      </c>
      <c r="AL14">
        <f>'61raw'!AL14/GEOMEAN('61raw'!$C14:$BK14)</f>
        <v>0.12230304859250173</v>
      </c>
      <c r="AM14">
        <f>'61raw'!AM14/GEOMEAN('61raw'!$C14:$BK14)</f>
        <v>4.112643847337191</v>
      </c>
      <c r="AN14">
        <f>'61raw'!AN14/GEOMEAN('61raw'!$C14:$BK14)</f>
        <v>1.1447565348258162</v>
      </c>
      <c r="AO14">
        <f>'61raw'!AO14/GEOMEAN('61raw'!$C14:$BK14)</f>
        <v>1.907927558043027</v>
      </c>
      <c r="AP14">
        <f>'61raw'!AP14/GEOMEAN('61raw'!$C14:$BK14)</f>
        <v>2.459106630366568</v>
      </c>
      <c r="AQ14">
        <f>'61raw'!AQ14/GEOMEAN('61raw'!$C14:$BK14)</f>
        <v>0.6115152429625086</v>
      </c>
      <c r="AR14">
        <f>'61raw'!AR14/GEOMEAN('61raw'!$C14:$BK14)</f>
        <v>0.8903661937534125</v>
      </c>
      <c r="AS14">
        <f>'61raw'!AS14/GEOMEAN('61raw'!$C14:$BK14)</f>
        <v>0.6251044705838977</v>
      </c>
      <c r="AT14">
        <f>'61raw'!AT14/GEOMEAN('61raw'!$C14:$BK14)</f>
        <v>2.0775211187579625</v>
      </c>
      <c r="AU14">
        <f>'61raw'!AU14/GEOMEAN('61raw'!$C14:$BK14)</f>
        <v>4.0278470669797235</v>
      </c>
      <c r="AV14">
        <f>'61raw'!AV14/GEOMEAN('61raw'!$C14:$BK14)</f>
        <v>1.0599597544683483</v>
      </c>
      <c r="AW14">
        <f>'61raw'!AW14/GEOMEAN('61raw'!$C14:$BK14)</f>
        <v>0.8697105677689012</v>
      </c>
      <c r="AX14">
        <f>'61raw'!AX14/GEOMEAN('61raw'!$C14:$BK14)</f>
        <v>1.6959356071493572</v>
      </c>
      <c r="AY14">
        <f>'61raw'!AY14/GEOMEAN('61raw'!$C14:$BK14)</f>
        <v>2.4868286547142016</v>
      </c>
      <c r="AZ14">
        <f>'61raw'!AZ14/GEOMEAN('61raw'!$C14:$BK14)</f>
        <v>0.5707475600983414</v>
      </c>
      <c r="BA14">
        <f>'61raw'!BA14/GEOMEAN('61raw'!$C14:$BK14)</f>
        <v>0.8691669986640456</v>
      </c>
      <c r="BB14">
        <f>'61raw'!BB14/GEOMEAN('61raw'!$C14:$BK14)</f>
        <v>0.5707475600983414</v>
      </c>
      <c r="BC14">
        <f>'61raw'!BC14/GEOMEAN('61raw'!$C14:$BK14)</f>
        <v>3.7506268235033864</v>
      </c>
      <c r="BD14">
        <f>'61raw'!BD14/GEOMEAN('61raw'!$C14:$BK14)</f>
        <v>3.3918712142987144</v>
      </c>
      <c r="BE14">
        <f>'61raw'!BE14/GEOMEAN('61raw'!$C14:$BK14)</f>
        <v>0.9751629741108805</v>
      </c>
      <c r="BF14">
        <f>'61raw'!BF14/GEOMEAN('61raw'!$C14:$BK14)</f>
        <v>0.8267686084853118</v>
      </c>
      <c r="BG14">
        <f>'61raw'!BG14/GEOMEAN('61raw'!$C14:$BK14)</f>
        <v>1.6111388267918894</v>
      </c>
      <c r="BH14">
        <f>'61raw'!BH14/GEOMEAN('61raw'!$C14:$BK14)</f>
        <v>0.4239839017873393</v>
      </c>
      <c r="BI14">
        <f>'61raw'!BI14/GEOMEAN('61raw'!$C14:$BK14)</f>
        <v>0.8153536572833449</v>
      </c>
      <c r="BJ14">
        <f>'61raw'!BJ14/GEOMEAN('61raw'!$C14:$BK14)</f>
        <v>2.2471146794728987</v>
      </c>
      <c r="BK14">
        <f>'61raw'!BK14/GEOMEAN('61raw'!$C14:$BK14)</f>
        <v>0.5979260153411196</v>
      </c>
    </row>
    <row r="15" spans="1:63" ht="12.75">
      <c r="A15" t="str">
        <f>'61raw'!A15</f>
        <v>BMOC 96 0510 127#14</v>
      </c>
      <c r="B15">
        <f>'61raw'!B15</f>
        <v>1</v>
      </c>
      <c r="C15">
        <f>'61raw'!C15/GEOMEAN('61raw'!$C15:$BK15)</f>
        <v>9.252006287771472</v>
      </c>
      <c r="D15">
        <f>'61raw'!D15/GEOMEAN('61raw'!$C15:$BK15)</f>
        <v>8.513400743789717</v>
      </c>
      <c r="E15">
        <f>'61raw'!E15/GEOMEAN('61raw'!$C15:$BK15)</f>
        <v>2.7211783199327866</v>
      </c>
      <c r="F15">
        <f>'61raw'!F15/GEOMEAN('61raw'!$C15:$BK15)</f>
        <v>5.792222423856931</v>
      </c>
      <c r="G15">
        <f>'61raw'!G15/GEOMEAN('61raw'!$C15:$BK15)</f>
        <v>7.211122547821883</v>
      </c>
      <c r="H15">
        <f>'61raw'!H15/GEOMEAN('61raw'!$C15:$BK15)</f>
        <v>3.8485236239049407</v>
      </c>
      <c r="I15">
        <f>'61raw'!I15/GEOMEAN('61raw'!$C15:$BK15)</f>
        <v>0.25268084399375873</v>
      </c>
      <c r="J15">
        <f>'61raw'!J15/GEOMEAN('61raw'!$C15:$BK15)</f>
        <v>0.19436987999519903</v>
      </c>
      <c r="K15">
        <f>'61raw'!K15/GEOMEAN('61raw'!$C15:$BK15)</f>
        <v>0.3498657839913582</v>
      </c>
      <c r="L15">
        <f>'61raw'!L15/GEOMEAN('61raw'!$C15:$BK15)</f>
        <v>1.6715809679587115</v>
      </c>
      <c r="M15">
        <f>'61raw'!M15/GEOMEAN('61raw'!$C15:$BK15)</f>
        <v>2.0991947039481493</v>
      </c>
      <c r="N15">
        <f>'61raw'!N15/GEOMEAN('61raw'!$C15:$BK15)</f>
        <v>1.7882028959558312</v>
      </c>
      <c r="O15">
        <f>'61raw'!O15/GEOMEAN('61raw'!$C15:$BK15)</f>
        <v>1.98257277595103</v>
      </c>
      <c r="P15">
        <f>'61raw'!P15/GEOMEAN('61raw'!$C15:$BK15)</f>
        <v>1.0495973519740747</v>
      </c>
      <c r="Q15">
        <f>'61raw'!Q15/GEOMEAN('61raw'!$C15:$BK15)</f>
        <v>0.21380686799471893</v>
      </c>
      <c r="R15">
        <f>'61raw'!R15/GEOMEAN('61raw'!$C15:$BK15)</f>
        <v>0.6414206039841568</v>
      </c>
      <c r="S15">
        <f>'61raw'!S15/GEOMEAN('61raw'!$C15:$BK15)</f>
        <v>1.7692642922639912</v>
      </c>
      <c r="T15">
        <f>'61raw'!T15/GEOMEAN('61raw'!$C15:$BK15)</f>
        <v>1.6197489999599919</v>
      </c>
      <c r="U15">
        <f>'61raw'!U15/GEOMEAN('61raw'!$C15:$BK15)</f>
        <v>0.9045675184391954</v>
      </c>
      <c r="V15">
        <f>'61raw'!V15/GEOMEAN('61raw'!$C15:$BK15)</f>
        <v>1.4383371119644728</v>
      </c>
      <c r="W15">
        <f>'61raw'!W15/GEOMEAN('61raw'!$C15:$BK15)</f>
        <v>0.40817674798991793</v>
      </c>
      <c r="X15">
        <f>'61raw'!X15/GEOMEAN('61raw'!$C15:$BK15)</f>
        <v>0.9718493999759952</v>
      </c>
      <c r="Y15">
        <f>'61raw'!Y15/GEOMEAN('61raw'!$C15:$BK15)</f>
        <v>0.3615279767910702</v>
      </c>
      <c r="Z15">
        <f>'61raw'!Z15/GEOMEAN('61raw'!$C15:$BK15)</f>
        <v>0.7891417127805082</v>
      </c>
      <c r="AA15">
        <f>'61raw'!AA15/GEOMEAN('61raw'!$C15:$BK15)</f>
        <v>0.4470507239889578</v>
      </c>
      <c r="AB15">
        <f>'61raw'!AB15/GEOMEAN('61raw'!$C15:$BK15)</f>
        <v>0.29155481999279853</v>
      </c>
      <c r="AC15">
        <f>'61raw'!AC15/GEOMEAN('61raw'!$C15:$BK15)</f>
        <v>0.4983843076799975</v>
      </c>
      <c r="AD15">
        <f>'61raw'!AD15/GEOMEAN('61raw'!$C15:$BK15)</f>
        <v>1.395476061503993</v>
      </c>
      <c r="AE15">
        <f>'61raw'!AE15/GEOMEAN('61raw'!$C15:$BK15)</f>
        <v>1.5277472567622643</v>
      </c>
      <c r="AF15">
        <f>'61raw'!AF15/GEOMEAN('61raw'!$C15:$BK15)</f>
        <v>1.7104549439577514</v>
      </c>
      <c r="AG15">
        <f>'61raw'!AG15/GEOMEAN('61raw'!$C15:$BK15)</f>
        <v>0.2643430367934707</v>
      </c>
      <c r="AH15">
        <f>'61raw'!AH15/GEOMEAN('61raw'!$C15:$BK15)</f>
        <v>0.6603592076759967</v>
      </c>
      <c r="AI15">
        <f>'61raw'!AI15/GEOMEAN('61raw'!$C15:$BK15)</f>
        <v>0.16945066461119915</v>
      </c>
      <c r="AJ15">
        <f>'61raw'!AJ15/GEOMEAN('61raw'!$C15:$BK15)</f>
        <v>0.12459607691999937</v>
      </c>
      <c r="AK15">
        <f>'61raw'!AK15/GEOMEAN('61raw'!$C15:$BK15)</f>
        <v>0.15549590399615923</v>
      </c>
      <c r="AL15">
        <f>'61raw'!AL15/GEOMEAN('61raw'!$C15:$BK15)</f>
        <v>0.0996768615359995</v>
      </c>
      <c r="AM15">
        <f>'61raw'!AM15/GEOMEAN('61raw'!$C15:$BK15)</f>
        <v>3.96514555190206</v>
      </c>
      <c r="AN15">
        <f>'61raw'!AN15/GEOMEAN('61raw'!$C15:$BK15)</f>
        <v>1.010723375975035</v>
      </c>
      <c r="AO15">
        <f>'61raw'!AO15/GEOMEAN('61raw'!$C15:$BK15)</f>
        <v>1.98257277595103</v>
      </c>
      <c r="AP15">
        <f>'61raw'!AP15/GEOMEAN('61raw'!$C15:$BK15)</f>
        <v>2.235253619944789</v>
      </c>
      <c r="AQ15">
        <f>'61raw'!AQ15/GEOMEAN('61raw'!$C15:$BK15)</f>
        <v>0.576689761007384</v>
      </c>
      <c r="AR15">
        <f>'61raw'!AR15/GEOMEAN('61raw'!$C15:$BK15)</f>
        <v>0.8163534959798359</v>
      </c>
      <c r="AS15">
        <f>'61raw'!AS15/GEOMEAN('61raw'!$C15:$BK15)</f>
        <v>0.5606823461399972</v>
      </c>
      <c r="AT15">
        <f>'61raw'!AT15/GEOMEAN('61raw'!$C15:$BK15)</f>
        <v>2.215816631945269</v>
      </c>
      <c r="AU15">
        <f>'61raw'!AU15/GEOMEAN('61raw'!$C15:$BK15)</f>
        <v>4.06233049189966</v>
      </c>
      <c r="AV15">
        <f>'61raw'!AV15/GEOMEAN('61raw'!$C15:$BK15)</f>
        <v>1.0806965327733067</v>
      </c>
      <c r="AW15">
        <f>'61raw'!AW15/GEOMEAN('61raw'!$C15:$BK15)</f>
        <v>0.7724956769039961</v>
      </c>
      <c r="AX15">
        <f>'61raw'!AX15/GEOMEAN('61raw'!$C15:$BK15)</f>
        <v>1.8270768719548707</v>
      </c>
      <c r="AY15">
        <f>'61raw'!AY15/GEOMEAN('61raw'!$C15:$BK15)</f>
        <v>2.4272627575948618</v>
      </c>
      <c r="AZ15">
        <f>'61raw'!AZ15/GEOMEAN('61raw'!$C15:$BK15)</f>
        <v>0.5108439153719975</v>
      </c>
      <c r="BA15">
        <f>'61raw'!BA15/GEOMEAN('61raw'!$C15:$BK15)</f>
        <v>0.8163534959798359</v>
      </c>
      <c r="BB15">
        <f>'61raw'!BB15/GEOMEAN('61raw'!$C15:$BK15)</f>
        <v>0.6149068950493132</v>
      </c>
      <c r="BC15">
        <f>'61raw'!BC15/GEOMEAN('61raw'!$C15:$BK15)</f>
        <v>3.189659569151984</v>
      </c>
      <c r="BD15">
        <f>'61raw'!BD15/GEOMEAN('61raw'!$C15:$BK15)</f>
        <v>3.459783863914543</v>
      </c>
      <c r="BE15">
        <f>'61raw'!BE15/GEOMEAN('61raw'!$C15:$BK15)</f>
        <v>0.9329754239769552</v>
      </c>
      <c r="BF15">
        <f>'61raw'!BF15/GEOMEAN('61raw'!$C15:$BK15)</f>
        <v>0.6608575919836767</v>
      </c>
      <c r="BG15">
        <f>'61raw'!BG15/GEOMEAN('61raw'!$C15:$BK15)</f>
        <v>1.4577740999639928</v>
      </c>
      <c r="BH15">
        <f>'61raw'!BH15/GEOMEAN('61raw'!$C15:$BK15)</f>
        <v>0.4333306232054407</v>
      </c>
      <c r="BI15">
        <f>'61raw'!BI15/GEOMEAN('61raw'!$C15:$BK15)</f>
        <v>0.797414892287996</v>
      </c>
      <c r="BJ15">
        <f>'61raw'!BJ15/GEOMEAN('61raw'!$C15:$BK15)</f>
        <v>2.0991947039481493</v>
      </c>
      <c r="BK15">
        <f>'61raw'!BK15/GEOMEAN('61raw'!$C15:$BK15)</f>
        <v>0.5731419538319972</v>
      </c>
    </row>
    <row r="16" spans="1:63" ht="12.75">
      <c r="A16" t="str">
        <f>'61raw'!A16</f>
        <v>BMOC 96 0510 127#15</v>
      </c>
      <c r="B16">
        <f>'61raw'!B16</f>
        <v>1</v>
      </c>
      <c r="C16">
        <f>'61raw'!C16/GEOMEAN('61raw'!$C16:$BK16)</f>
        <v>9.575557732871637</v>
      </c>
      <c r="D16">
        <f>'61raw'!D16/GEOMEAN('61raw'!$C16:$BK16)</f>
        <v>8.179531862165506</v>
      </c>
      <c r="E16">
        <f>'61raw'!E16/GEOMEAN('61raw'!$C16:$BK16)</f>
        <v>2.3791426810625627</v>
      </c>
      <c r="F16">
        <f>'61raw'!F16/GEOMEAN('61raw'!$C16:$BK16)</f>
        <v>5.269506103510469</v>
      </c>
      <c r="G16">
        <f>'61raw'!G16/GEOMEAN('61raw'!$C16:$BK16)</f>
        <v>6.84249300008076</v>
      </c>
      <c r="H16">
        <f>'61raw'!H16/GEOMEAN('61raw'!$C16:$BK16)</f>
        <v>3.7358438793544373</v>
      </c>
      <c r="I16">
        <f>'61raw'!I16/GEOMEAN('61raw'!$C16:$BK16)</f>
        <v>0.27728935676719846</v>
      </c>
      <c r="J16">
        <f>'61raw'!J16/GEOMEAN('61raw'!$C16:$BK16)</f>
        <v>0.21628569827841482</v>
      </c>
      <c r="K16">
        <f>'61raw'!K16/GEOMEAN('61raw'!$C16:$BK16)</f>
        <v>0.4361005338247758</v>
      </c>
      <c r="L16">
        <f>'61raw'!L16/GEOMEAN('61raw'!$C16:$BK16)</f>
        <v>1.714152387288136</v>
      </c>
      <c r="M16">
        <f>'61raw'!M16/GEOMEAN('61raw'!$C16:$BK16)</f>
        <v>2.162856982784148</v>
      </c>
      <c r="N16">
        <f>'61raw'!N16/GEOMEAN('61raw'!$C16:$BK16)</f>
        <v>1.8906092506854442</v>
      </c>
      <c r="O16">
        <f>'61raw'!O16/GEOMEAN('61raw'!$C16:$BK16)</f>
        <v>1.907246612091476</v>
      </c>
      <c r="P16">
        <f>'61raw'!P16/GEOMEAN('61raw'!$C16:$BK16)</f>
        <v>0.7058274535892325</v>
      </c>
      <c r="Q16">
        <f>'61raw'!Q16/GEOMEAN('61raw'!$C16:$BK16)</f>
        <v>0.25561037069267206</v>
      </c>
      <c r="R16">
        <f>'61raw'!R16/GEOMEAN('61raw'!$C16:$BK16)</f>
        <v>0.48369347069536406</v>
      </c>
      <c r="S16">
        <f>'61raw'!S16/GEOMEAN('61raw'!$C16:$BK16)</f>
        <v>1.7393605106306085</v>
      </c>
      <c r="T16">
        <f>'61raw'!T16/GEOMEAN('61raw'!$C16:$BK16)</f>
        <v>1.714152387288136</v>
      </c>
      <c r="U16">
        <f>'61raw'!U16/GEOMEAN('61raw'!$C16:$BK16)</f>
        <v>1.265447791792124</v>
      </c>
      <c r="V16">
        <f>'61raw'!V16/GEOMEAN('61raw'!$C16:$BK16)</f>
        <v>1.6319739051916753</v>
      </c>
      <c r="W16">
        <f>'61raw'!W16/GEOMEAN('61raw'!$C16:$BK16)</f>
        <v>0.412909060349701</v>
      </c>
      <c r="X16">
        <f>'61raw'!X16/GEOMEAN('61raw'!$C16:$BK16)</f>
        <v>1.0083249336989035</v>
      </c>
      <c r="Y16">
        <f>'61raw'!Y16/GEOMEAN('61raw'!$C16:$BK16)</f>
        <v>0.2359480344855434</v>
      </c>
      <c r="Z16">
        <f>'61raw'!Z16/GEOMEAN('61raw'!$C16:$BK16)</f>
        <v>0.7078441034566302</v>
      </c>
      <c r="AA16">
        <f>'61raw'!AA16/GEOMEAN('61raw'!$C16:$BK16)</f>
        <v>0.41684152759112675</v>
      </c>
      <c r="AB16">
        <f>'61raw'!AB16/GEOMEAN('61raw'!$C16:$BK16)</f>
        <v>0.3539220517283151</v>
      </c>
      <c r="AC16">
        <f>'61raw'!AC16/GEOMEAN('61raw'!$C16:$BK16)</f>
        <v>0.5797868368768695</v>
      </c>
      <c r="AD16">
        <f>'61raw'!AD16/GEOMEAN('61raw'!$C16:$BK16)</f>
        <v>0.9579086870139584</v>
      </c>
      <c r="AE16">
        <f>'61raw'!AE16/GEOMEAN('61raw'!$C16:$BK16)</f>
        <v>1.6319739051916753</v>
      </c>
      <c r="AF16">
        <f>'61raw'!AF16/GEOMEAN('61raw'!$C16:$BK16)</f>
        <v>1.8089349310558331</v>
      </c>
      <c r="AG16">
        <f>'61raw'!AG16/GEOMEAN('61raw'!$C16:$BK16)</f>
        <v>0.24381296896839488</v>
      </c>
      <c r="AH16">
        <f>'61raw'!AH16/GEOMEAN('61raw'!$C16:$BK16)</f>
        <v>0.7310355769317051</v>
      </c>
      <c r="AI16">
        <f>'61raw'!AI16/GEOMEAN('61raw'!$C16:$BK16)</f>
        <v>0.13864467838359923</v>
      </c>
      <c r="AJ16">
        <f>'61raw'!AJ16/GEOMEAN('61raw'!$C16:$BK16)</f>
        <v>0.13612386604935198</v>
      </c>
      <c r="AK16">
        <f>'61raw'!AK16/GEOMEAN('61raw'!$C16:$BK16)</f>
        <v>0.12583895172562318</v>
      </c>
      <c r="AL16">
        <f>'61raw'!AL16/GEOMEAN('61raw'!$C16:$BK16)</f>
        <v>0.10083249336989035</v>
      </c>
      <c r="AM16">
        <f>'61raw'!AM16/GEOMEAN('61raw'!$C16:$BK16)</f>
        <v>4.12909060349701</v>
      </c>
      <c r="AN16">
        <f>'61raw'!AN16/GEOMEAN('61raw'!$C16:$BK16)</f>
        <v>1.179740172427717</v>
      </c>
      <c r="AO16">
        <f>'61raw'!AO16/GEOMEAN('61raw'!$C16:$BK16)</f>
        <v>1.8679219396772186</v>
      </c>
      <c r="AP16">
        <f>'61raw'!AP16/GEOMEAN('61raw'!$C16:$BK16)</f>
        <v>2.28083100002692</v>
      </c>
      <c r="AQ16">
        <f>'61raw'!AQ16/GEOMEAN('61raw'!$C16:$BK16)</f>
        <v>0.5293705901919243</v>
      </c>
      <c r="AR16">
        <f>'61raw'!AR16/GEOMEAN('61raw'!$C16:$BK16)</f>
        <v>0.8926700638036392</v>
      </c>
      <c r="AS16">
        <f>'61raw'!AS16/GEOMEAN('61raw'!$C16:$BK16)</f>
        <v>0.6302030835618146</v>
      </c>
      <c r="AT16">
        <f>'61raw'!AT16/GEOMEAN('61raw'!$C16:$BK16)</f>
        <v>2.1825193189912766</v>
      </c>
      <c r="AU16">
        <f>'61raw'!AU16/GEOMEAN('61raw'!$C16:$BK16)</f>
        <v>3.9914542500471097</v>
      </c>
      <c r="AV16">
        <f>'61raw'!AV16/GEOMEAN('61raw'!$C16:$BK16)</f>
        <v>1.042103818977817</v>
      </c>
      <c r="AW16">
        <f>'61raw'!AW16/GEOMEAN('61raw'!$C16:$BK16)</f>
        <v>0.8495137566413263</v>
      </c>
      <c r="AX16">
        <f>'61raw'!AX16/GEOMEAN('61raw'!$C16:$BK16)</f>
        <v>1.71062325002019</v>
      </c>
      <c r="AY16">
        <f>'61raw'!AY16/GEOMEAN('61raw'!$C16:$BK16)</f>
        <v>2.445187964219841</v>
      </c>
      <c r="AZ16">
        <f>'61raw'!AZ16/GEOMEAN('61raw'!$C16:$BK16)</f>
        <v>0.516766528520688</v>
      </c>
      <c r="BA16">
        <f>'61raw'!BA16/GEOMEAN('61raw'!$C16:$BK16)</f>
        <v>0.8454804569065306</v>
      </c>
      <c r="BB16">
        <f>'61raw'!BB16/GEOMEAN('61raw'!$C16:$BK16)</f>
        <v>0.6302030835618146</v>
      </c>
      <c r="BC16">
        <f>'61raw'!BC16/GEOMEAN('61raw'!$C16:$BK16)</f>
        <v>3.3778885278913267</v>
      </c>
      <c r="BD16">
        <f>'61raw'!BD16/GEOMEAN('61raw'!$C16:$BK16)</f>
        <v>3.2246231379690937</v>
      </c>
      <c r="BE16">
        <f>'61raw'!BE16/GEOMEAN('61raw'!$C16:$BK16)</f>
        <v>0.983116810356431</v>
      </c>
      <c r="BF16">
        <f>'61raw'!BF16/GEOMEAN('61raw'!$C16:$BK16)</f>
        <v>0.6488570948352443</v>
      </c>
      <c r="BG16">
        <f>'61raw'!BG16/GEOMEAN('61raw'!$C16:$BK16)</f>
        <v>1.6123115689845469</v>
      </c>
      <c r="BH16">
        <f>'61raw'!BH16/GEOMEAN('61raw'!$C16:$BK16)</f>
        <v>0.43257139655682963</v>
      </c>
      <c r="BI16">
        <f>'61raw'!BI16/GEOMEAN('61raw'!$C16:$BK16)</f>
        <v>0.8016183222906283</v>
      </c>
      <c r="BJ16">
        <f>'61raw'!BJ16/GEOMEAN('61raw'!$C16:$BK16)</f>
        <v>2.261168663819791</v>
      </c>
      <c r="BK16">
        <f>'61raw'!BK16/GEOMEAN('61raw'!$C16:$BK16)</f>
        <v>0.6125573972220839</v>
      </c>
    </row>
    <row r="17" spans="1:63" ht="12.75">
      <c r="A17" t="str">
        <f>'61raw'!A17</f>
        <v>BMOC 96 0510 127#16</v>
      </c>
      <c r="B17">
        <f>'61raw'!B17</f>
        <v>1</v>
      </c>
      <c r="C17">
        <f>'61raw'!C17/GEOMEAN('61raw'!$C17:$BK17)</f>
        <v>8.927166411229038</v>
      </c>
      <c r="D17">
        <f>'61raw'!D17/GEOMEAN('61raw'!$C17:$BK17)</f>
        <v>8.186484481913093</v>
      </c>
      <c r="E17">
        <f>'61raw'!E17/GEOMEAN('61raw'!$C17:$BK17)</f>
        <v>2.7288281606376974</v>
      </c>
      <c r="F17">
        <f>'61raw'!F17/GEOMEAN('61raw'!$C17:$BK17)</f>
        <v>5.516131210431917</v>
      </c>
      <c r="G17">
        <f>'61raw'!G17/GEOMEAN('61raw'!$C17:$BK17)</f>
        <v>7.367836033721782</v>
      </c>
      <c r="H17">
        <f>'61raw'!H17/GEOMEAN('61raw'!$C17:$BK17)</f>
        <v>3.3525603116405995</v>
      </c>
      <c r="I17">
        <f>'61raw'!I17/GEOMEAN('61raw'!$C17:$BK17)</f>
        <v>0.299871226443703</v>
      </c>
      <c r="J17">
        <f>'61raw'!J17/GEOMEAN('61raw'!$C17:$BK17)</f>
        <v>0.22220457879478395</v>
      </c>
      <c r="K17">
        <f>'61raw'!K17/GEOMEAN('61raw'!$C17:$BK17)</f>
        <v>0.4623014741007088</v>
      </c>
      <c r="L17">
        <f>'61raw'!L17/GEOMEAN('61raw'!$C17:$BK17)</f>
        <v>1.499356132218515</v>
      </c>
      <c r="M17">
        <f>'61raw'!M17/GEOMEAN('61raw'!$C17:$BK17)</f>
        <v>2.015434512928128</v>
      </c>
      <c r="N17">
        <f>'61raw'!N17/GEOMEAN('61raw'!$C17:$BK17)</f>
        <v>1.8741951652731437</v>
      </c>
      <c r="O17">
        <f>'61raw'!O17/GEOMEAN('61raw'!$C17:$BK17)</f>
        <v>1.793229934133344</v>
      </c>
      <c r="P17">
        <f>'61raw'!P17/GEOMEAN('61raw'!$C17:$BK17)</f>
        <v>0.8496351415904918</v>
      </c>
      <c r="Q17">
        <f>'61raw'!Q17/GEOMEAN('61raw'!$C17:$BK17)</f>
        <v>0.24559453445739274</v>
      </c>
      <c r="R17">
        <f>'61raw'!R17/GEOMEAN('61raw'!$C17:$BK17)</f>
        <v>0.5145790245773944</v>
      </c>
      <c r="S17">
        <f>'61raw'!S17/GEOMEAN('61raw'!$C17:$BK17)</f>
        <v>1.711764917616138</v>
      </c>
      <c r="T17">
        <f>'61raw'!T17/GEOMEAN('61raw'!$C17:$BK17)</f>
        <v>1.656106844935559</v>
      </c>
      <c r="U17">
        <f>'61raw'!U17/GEOMEAN('61raw'!$C17:$BK17)</f>
        <v>1.0170632430215594</v>
      </c>
      <c r="V17">
        <f>'61raw'!V17/GEOMEAN('61raw'!$C17:$BK17)</f>
        <v>1.598313636944937</v>
      </c>
      <c r="W17">
        <f>'61raw'!W17/GEOMEAN('61raw'!$C17:$BK17)</f>
        <v>0.44051083164579974</v>
      </c>
      <c r="X17">
        <f>'61raw'!X17/GEOMEAN('61raw'!$C17:$BK17)</f>
        <v>0.8186484481913091</v>
      </c>
      <c r="Y17">
        <f>'61raw'!Y17/GEOMEAN('61raw'!$C17:$BK17)</f>
        <v>0.3898325943768139</v>
      </c>
      <c r="Z17">
        <f>'61raw'!Z17/GEOMEAN('61raw'!$C17:$BK17)</f>
        <v>0.9161065967855125</v>
      </c>
      <c r="AA17">
        <f>'61raw'!AA17/GEOMEAN('61raw'!$C17:$BK17)</f>
        <v>0.4872907429710174</v>
      </c>
      <c r="AB17">
        <f>'61raw'!AB17/GEOMEAN('61raw'!$C17:$BK17)</f>
        <v>0.27288281606376974</v>
      </c>
      <c r="AC17">
        <f>'61raw'!AC17/GEOMEAN('61raw'!$C17:$BK17)</f>
        <v>0.6497209906280231</v>
      </c>
      <c r="AD17">
        <f>'61raw'!AD17/GEOMEAN('61raw'!$C17:$BK17)</f>
        <v>1.0513538081710316</v>
      </c>
      <c r="AE17">
        <f>'61raw'!AE17/GEOMEAN('61raw'!$C17:$BK17)</f>
        <v>1.5203471180695742</v>
      </c>
      <c r="AF17">
        <f>'61raw'!AF17/GEOMEAN('61raw'!$C17:$BK17)</f>
        <v>1.8049249119646482</v>
      </c>
      <c r="AG17">
        <f>'61raw'!AG17/GEOMEAN('61raw'!$C17:$BK17)</f>
        <v>0.27288281606376974</v>
      </c>
      <c r="AH17">
        <f>'61raw'!AH17/GEOMEAN('61raw'!$C17:$BK17)</f>
        <v>0.6622156250631774</v>
      </c>
      <c r="AI17">
        <f>'61raw'!AI17/GEOMEAN('61raw'!$C17:$BK17)</f>
        <v>0.12494634435154292</v>
      </c>
      <c r="AJ17">
        <f>'61raw'!AJ17/GEOMEAN('61raw'!$C17:$BK17)</f>
        <v>0.12494634435154292</v>
      </c>
      <c r="AK17">
        <f>'61raw'!AK17/GEOMEAN('61raw'!$C17:$BK17)</f>
        <v>0.11694977831304416</v>
      </c>
      <c r="AL17">
        <f>'61raw'!AL17/GEOMEAN('61raw'!$C17:$BK17)</f>
        <v>0.09995707548123434</v>
      </c>
      <c r="AM17">
        <f>'61raw'!AM17/GEOMEAN('61raw'!$C17:$BK17)</f>
        <v>4.054258981518865</v>
      </c>
      <c r="AN17">
        <f>'61raw'!AN17/GEOMEAN('61raw'!$C17:$BK17)</f>
        <v>1.0525480048173974</v>
      </c>
      <c r="AO17">
        <f>'61raw'!AO17/GEOMEAN('61raw'!$C17:$BK17)</f>
        <v>1.6372968963826182</v>
      </c>
      <c r="AP17">
        <f>'61raw'!AP17/GEOMEAN('61raw'!$C17:$BK17)</f>
        <v>2.3389955662608832</v>
      </c>
      <c r="AQ17">
        <f>'61raw'!AQ17/GEOMEAN('61raw'!$C17:$BK17)</f>
        <v>0.6372263561928688</v>
      </c>
      <c r="AR17">
        <f>'61raw'!AR17/GEOMEAN('61raw'!$C17:$BK17)</f>
        <v>0.9862764637733392</v>
      </c>
      <c r="AS17">
        <f>'61raw'!AS17/GEOMEAN('61raw'!$C17:$BK17)</f>
        <v>0.5372692807116346</v>
      </c>
      <c r="AT17">
        <f>'61raw'!AT17/GEOMEAN('61raw'!$C17:$BK17)</f>
        <v>2.2610290473855206</v>
      </c>
      <c r="AU17">
        <f>'61raw'!AU17/GEOMEAN('61raw'!$C17:$BK17)</f>
        <v>4.1712087598319085</v>
      </c>
      <c r="AV17">
        <f>'61raw'!AV17/GEOMEAN('61raw'!$C17:$BK17)</f>
        <v>1.091531264255079</v>
      </c>
      <c r="AW17">
        <f>'61raw'!AW17/GEOMEAN('61raw'!$C17:$BK17)</f>
        <v>0.6497209906280231</v>
      </c>
      <c r="AX17">
        <f>'61raw'!AX17/GEOMEAN('61raw'!$C17:$BK17)</f>
        <v>1.714981772266981</v>
      </c>
      <c r="AY17">
        <f>'61raw'!AY17/GEOMEAN('61raw'!$C17:$BK17)</f>
        <v>2.486432252595704</v>
      </c>
      <c r="AZ17">
        <f>'61raw'!AZ17/GEOMEAN('61raw'!$C17:$BK17)</f>
        <v>0.5422671344856962</v>
      </c>
      <c r="BA17">
        <f>'61raw'!BA17/GEOMEAN('61raw'!$C17:$BK17)</f>
        <v>1.0135647453797163</v>
      </c>
      <c r="BB17">
        <f>'61raw'!BB17/GEOMEAN('61raw'!$C17:$BK17)</f>
        <v>0.5572606958078814</v>
      </c>
      <c r="BC17">
        <f>'61raw'!BC17/GEOMEAN('61raw'!$C17:$BK17)</f>
        <v>3.423529835232276</v>
      </c>
      <c r="BD17">
        <f>'61raw'!BD17/GEOMEAN('61raw'!$C17:$BK17)</f>
        <v>3.391543571078281</v>
      </c>
      <c r="BE17">
        <f>'61raw'!BE17/GEOMEAN('61raw'!$C17:$BK17)</f>
        <v>0.8576317076289905</v>
      </c>
      <c r="BF17">
        <f>'61raw'!BF17/GEOMEAN('61raw'!$C17:$BK17)</f>
        <v>0.7796651887536278</v>
      </c>
      <c r="BG17">
        <f>'61raw'!BG17/GEOMEAN('61raw'!$C17:$BK17)</f>
        <v>1.5593303775072556</v>
      </c>
      <c r="BH17">
        <f>'61raw'!BH17/GEOMEAN('61raw'!$C17:$BK17)</f>
        <v>0.3313577052202918</v>
      </c>
      <c r="BI17">
        <f>'61raw'!BI17/GEOMEAN('61raw'!$C17:$BK17)</f>
        <v>0.8496351415904918</v>
      </c>
      <c r="BJ17">
        <f>'61raw'!BJ17/GEOMEAN('61raw'!$C17:$BK17)</f>
        <v>2.377978825698565</v>
      </c>
      <c r="BK17">
        <f>'61raw'!BK17/GEOMEAN('61raw'!$C17:$BK17)</f>
        <v>0.5747531840170974</v>
      </c>
    </row>
    <row r="18" spans="1:63" ht="12.75">
      <c r="A18" t="str">
        <f>'61raw'!A18</f>
        <v>BMOC 96 0510 127#17</v>
      </c>
      <c r="B18">
        <f>'61raw'!B18</f>
        <v>1</v>
      </c>
      <c r="C18">
        <f>'61raw'!C18/GEOMEAN('61raw'!$C18:$BK18)</f>
        <v>9.156054336895373</v>
      </c>
      <c r="D18">
        <f>'61raw'!D18/GEOMEAN('61raw'!$C18:$BK18)</f>
        <v>8.350660668372168</v>
      </c>
      <c r="E18">
        <f>'61raw'!E18/GEOMEAN('61raw'!$C18:$BK18)</f>
        <v>2.458570146018202</v>
      </c>
      <c r="F18">
        <f>'61raw'!F18/GEOMEAN('61raw'!$C18:$BK18)</f>
        <v>5.353748438656877</v>
      </c>
      <c r="G18">
        <f>'61raw'!G18/GEOMEAN('61raw'!$C18:$BK18)</f>
        <v>7.121375595363068</v>
      </c>
      <c r="H18">
        <f>'61raw'!H18/GEOMEAN('61raw'!$C18:$BK18)</f>
        <v>3.3911312358871752</v>
      </c>
      <c r="I18">
        <f>'61raw'!I18/GEOMEAN('61raw'!$C18:$BK18)</f>
        <v>0.27172525928583136</v>
      </c>
      <c r="J18">
        <f>'61raw'!J18/GEOMEAN('61raw'!$C18:$BK18)</f>
        <v>0.21194570224294845</v>
      </c>
      <c r="K18">
        <f>'61raw'!K18/GEOMEAN('61raw'!$C18:$BK18)</f>
        <v>0.3804153630001639</v>
      </c>
      <c r="L18">
        <f>'61raw'!L18/GEOMEAN('61raw'!$C18:$BK18)</f>
        <v>1.535247714964947</v>
      </c>
      <c r="M18">
        <f>'61raw'!M18/GEOMEAN('61raw'!$C18:$BK18)</f>
        <v>2.0770678819808945</v>
      </c>
      <c r="N18">
        <f>'61raw'!N18/GEOMEAN('61raw'!$C18:$BK18)</f>
        <v>1.8749042890722363</v>
      </c>
      <c r="O18">
        <f>'61raw'!O18/GEOMEAN('61raw'!$C18:$BK18)</f>
        <v>1.9075113201865361</v>
      </c>
      <c r="P18">
        <f>'61raw'!P18/GEOMEAN('61raw'!$C18:$BK18)</f>
        <v>0.7608307260003278</v>
      </c>
      <c r="Q18">
        <f>'61raw'!Q18/GEOMEAN('61raw'!$C18:$BK18)</f>
        <v>0.33911312358871754</v>
      </c>
      <c r="R18">
        <f>'61raw'!R18/GEOMEAN('61raw'!$C18:$BK18)</f>
        <v>0.6570316769531401</v>
      </c>
      <c r="S18">
        <f>'61raw'!S18/GEOMEAN('61raw'!$C18:$BK18)</f>
        <v>1.4944889260720724</v>
      </c>
      <c r="T18">
        <f>'61raw'!T18/GEOMEAN('61raw'!$C18:$BK18)</f>
        <v>1.4944889260720724</v>
      </c>
      <c r="U18">
        <f>'61raw'!U18/GEOMEAN('61raw'!$C18:$BK18)</f>
        <v>1.032555985286159</v>
      </c>
      <c r="V18">
        <f>'61raw'!V18/GEOMEAN('61raw'!$C18:$BK18)</f>
        <v>1.3479746662651522</v>
      </c>
      <c r="W18">
        <f>'61raw'!W18/GEOMEAN('61raw'!$C18:$BK18)</f>
        <v>0.4366081466204738</v>
      </c>
      <c r="X18">
        <f>'61raw'!X18/GEOMEAN('61raw'!$C18:$BK18)</f>
        <v>0.7630045280746144</v>
      </c>
      <c r="Y18">
        <f>'61raw'!Y18/GEOMEAN('61raw'!$C18:$BK18)</f>
        <v>0.5086696853830762</v>
      </c>
      <c r="Z18">
        <f>'61raw'!Z18/GEOMEAN('61raw'!$C18:$BK18)</f>
        <v>0.7206153876260247</v>
      </c>
      <c r="AA18">
        <f>'61raw'!AA18/GEOMEAN('61raw'!$C18:$BK18)</f>
        <v>0.41117466235132</v>
      </c>
      <c r="AB18">
        <f>'61raw'!AB18/GEOMEAN('61raw'!$C18:$BK18)</f>
        <v>0.46628054493448656</v>
      </c>
      <c r="AC18">
        <f>'61raw'!AC18/GEOMEAN('61raw'!$C18:$BK18)</f>
        <v>0.5434505185716627</v>
      </c>
      <c r="AD18">
        <f>'61raw'!AD18/GEOMEAN('61raw'!$C18:$BK18)</f>
        <v>0.9917971963932845</v>
      </c>
      <c r="AE18">
        <f>'61raw'!AE18/GEOMEAN('61raw'!$C18:$BK18)</f>
        <v>1.504814485924934</v>
      </c>
      <c r="AF18">
        <f>'61raw'!AF18/GEOMEAN('61raw'!$C18:$BK18)</f>
        <v>1.6955656179435876</v>
      </c>
      <c r="AG18">
        <f>'61raw'!AG18/GEOMEAN('61raw'!$C18:$BK18)</f>
        <v>0.2543348426915381</v>
      </c>
      <c r="AH18">
        <f>'61raw'!AH18/GEOMEAN('61raw'!$C18:$BK18)</f>
        <v>0.7608307260003278</v>
      </c>
      <c r="AI18">
        <f>'61raw'!AI18/GEOMEAN('61raw'!$C18:$BK18)</f>
        <v>0.1222763666786241</v>
      </c>
      <c r="AJ18">
        <f>'61raw'!AJ18/GEOMEAN('61raw'!$C18:$BK18)</f>
        <v>0.13314537705005736</v>
      </c>
      <c r="AK18">
        <f>'61raw'!AK18/GEOMEAN('61raw'!$C18:$BK18)</f>
        <v>0.11868959325605112</v>
      </c>
      <c r="AL18">
        <f>'61raw'!AL18/GEOMEAN('61raw'!$C18:$BK18)</f>
        <v>0.10869010371433253</v>
      </c>
      <c r="AM18">
        <f>'61raw'!AM18/GEOMEAN('61raw'!$C18:$BK18)</f>
        <v>4.238914044858969</v>
      </c>
      <c r="AN18">
        <f>'61raw'!AN18/GEOMEAN('61raw'!$C18:$BK18)</f>
        <v>1.102117651663332</v>
      </c>
      <c r="AO18">
        <f>'61raw'!AO18/GEOMEAN('61raw'!$C18:$BK18)</f>
        <v>1.9075113201865361</v>
      </c>
      <c r="AP18">
        <f>'61raw'!AP18/GEOMEAN('61raw'!$C18:$BK18)</f>
        <v>2.500959286466792</v>
      </c>
      <c r="AQ18">
        <f>'61raw'!AQ18/GEOMEAN('61raw'!$C18:$BK18)</f>
        <v>0.6249680963574121</v>
      </c>
      <c r="AR18">
        <f>'61raw'!AR18/GEOMEAN('61raw'!$C18:$BK18)</f>
        <v>0.7841990982989092</v>
      </c>
      <c r="AS18">
        <f>'61raw'!AS18/GEOMEAN('61raw'!$C18:$BK18)</f>
        <v>0.5434505185716627</v>
      </c>
      <c r="AT18">
        <f>'61raw'!AT18/GEOMEAN('61raw'!$C18:$BK18)</f>
        <v>2.2085243137966253</v>
      </c>
      <c r="AU18">
        <f>'61raw'!AU18/GEOMEAN('61raw'!$C18:$BK18)</f>
        <v>4.06935748306461</v>
      </c>
      <c r="AV18">
        <f>'61raw'!AV18/GEOMEAN('61raw'!$C18:$BK18)</f>
        <v>1.0597285112147423</v>
      </c>
      <c r="AW18">
        <f>'61raw'!AW18/GEOMEAN('61raw'!$C18:$BK18)</f>
        <v>0.7064856741431615</v>
      </c>
      <c r="AX18">
        <f>'61raw'!AX18/GEOMEAN('61raw'!$C18:$BK18)</f>
        <v>1.6955656179435876</v>
      </c>
      <c r="AY18">
        <f>'61raw'!AY18/GEOMEAN('61raw'!$C18:$BK18)</f>
        <v>2.7987701706440626</v>
      </c>
      <c r="AZ18">
        <f>'61raw'!AZ18/GEOMEAN('61raw'!$C18:$BK18)</f>
        <v>0.6521406222859952</v>
      </c>
      <c r="BA18">
        <f>'61raw'!BA18/GEOMEAN('61raw'!$C18:$BK18)</f>
        <v>0.8053936685232042</v>
      </c>
      <c r="BB18">
        <f>'61raw'!BB18/GEOMEAN('61raw'!$C18:$BK18)</f>
        <v>0.5434505185716627</v>
      </c>
      <c r="BC18">
        <f>'61raw'!BC18/GEOMEAN('61raw'!$C18:$BK18)</f>
        <v>2.988977852144145</v>
      </c>
      <c r="BD18">
        <f>'61raw'!BD18/GEOMEAN('61raw'!$C18:$BK18)</f>
        <v>3.1791855336442265</v>
      </c>
      <c r="BE18">
        <f>'61raw'!BE18/GEOMEAN('61raw'!$C18:$BK18)</f>
        <v>0.9113665196446783</v>
      </c>
      <c r="BF18">
        <f>'61raw'!BF18/GEOMEAN('61raw'!$C18:$BK18)</f>
        <v>0.7206153876260247</v>
      </c>
      <c r="BG18">
        <f>'61raw'!BG18/GEOMEAN('61raw'!$C18:$BK18)</f>
        <v>1.4200362050277546</v>
      </c>
      <c r="BH18">
        <f>'61raw'!BH18/GEOMEAN('61raw'!$C18:$BK18)</f>
        <v>0.4366081466204738</v>
      </c>
      <c r="BI18">
        <f>'61raw'!BI18/GEOMEAN('61raw'!$C18:$BK18)</f>
        <v>0.7336582000717446</v>
      </c>
      <c r="BJ18">
        <f>'61raw'!BJ18/GEOMEAN('61raw'!$C18:$BK18)</f>
        <v>2.2890135842238433</v>
      </c>
      <c r="BK18">
        <f>'61raw'!BK18/GEOMEAN('61raw'!$C18:$BK18)</f>
        <v>0.6793131482145783</v>
      </c>
    </row>
    <row r="19" spans="1:63" ht="12.75">
      <c r="A19" t="str">
        <f>'61raw'!A19</f>
        <v>BMOC 96 0510 127#18</v>
      </c>
      <c r="B19">
        <f>'61raw'!B19</f>
        <v>1</v>
      </c>
      <c r="C19">
        <f>'61raw'!C19/GEOMEAN('61raw'!$C19:$BK19)</f>
        <v>9.241357722683269</v>
      </c>
      <c r="D19">
        <f>'61raw'!D19/GEOMEAN('61raw'!$C19:$BK19)</f>
        <v>8.142165394434597</v>
      </c>
      <c r="E19">
        <f>'61raw'!E19/GEOMEAN('61raw'!$C19:$BK19)</f>
        <v>2.605492926219071</v>
      </c>
      <c r="F19">
        <f>'61raw'!F19/GEOMEAN('61raw'!$C19:$BK19)</f>
        <v>5.17027502546597</v>
      </c>
      <c r="G19">
        <f>'61raw'!G19/GEOMEAN('61raw'!$C19:$BK19)</f>
        <v>6.554443142519851</v>
      </c>
      <c r="H19">
        <f>'61raw'!H19/GEOMEAN('61raw'!$C19:$BK19)</f>
        <v>3.623263600523396</v>
      </c>
      <c r="I19">
        <f>'61raw'!I19/GEOMEAN('61raw'!$C19:$BK19)</f>
        <v>0.2661861763565157</v>
      </c>
      <c r="J19">
        <f>'61raw'!J19/GEOMEAN('61raw'!$C19:$BK19)</f>
        <v>0.20355413486086493</v>
      </c>
      <c r="K19">
        <f>'61raw'!K19/GEOMEAN('61raw'!$C19:$BK19)</f>
        <v>0.3914502593478172</v>
      </c>
      <c r="L19">
        <f>'61raw'!L19/GEOMEAN('61raw'!$C19:$BK19)</f>
        <v>1.6701877732173533</v>
      </c>
      <c r="M19">
        <f>'61raw'!M19/GEOMEAN('61raw'!$C19:$BK19)</f>
        <v>2.0762521755808225</v>
      </c>
      <c r="N19">
        <f>'61raw'!N19/GEOMEAN('61raw'!$C19:$BK19)</f>
        <v>1.8528645609130014</v>
      </c>
      <c r="O19">
        <f>'61raw'!O19/GEOMEAN('61raw'!$C19:$BK19)</f>
        <v>2.0355413486086493</v>
      </c>
      <c r="P19">
        <f>'61raw'!P19/GEOMEAN('61raw'!$C19:$BK19)</f>
        <v>0.9916739903478036</v>
      </c>
      <c r="Q19">
        <f>'61raw'!Q19/GEOMEAN('61raw'!$C19:$BK19)</f>
        <v>0.2849757888052109</v>
      </c>
      <c r="R19">
        <f>'61raw'!R19/GEOMEAN('61raw'!$C19:$BK19)</f>
        <v>0.5219336791304229</v>
      </c>
      <c r="S19">
        <f>'61raw'!S19/GEOMEAN('61raw'!$C19:$BK19)</f>
        <v>1.6310427472825717</v>
      </c>
      <c r="T19">
        <f>'61raw'!T19/GEOMEAN('61raw'!$C19:$BK19)</f>
        <v>1.6049460633260506</v>
      </c>
      <c r="U19">
        <f>'61raw'!U19/GEOMEAN('61raw'!$C19:$BK19)</f>
        <v>0.9916739903478036</v>
      </c>
      <c r="V19">
        <f>'61raw'!V19/GEOMEAN('61raw'!$C19:$BK19)</f>
        <v>1.4452343575121411</v>
      </c>
      <c r="W19">
        <f>'61raw'!W19/GEOMEAN('61raw'!$C19:$BK19)</f>
        <v>0.2870635235217326</v>
      </c>
      <c r="X19">
        <f>'61raw'!X19/GEOMEAN('61raw'!$C19:$BK19)</f>
        <v>0.7857189605629387</v>
      </c>
      <c r="Y19">
        <f>'61raw'!Y19/GEOMEAN('61raw'!$C19:$BK19)</f>
        <v>0.386230922556513</v>
      </c>
      <c r="Z19">
        <f>'61raw'!Z19/GEOMEAN('61raw'!$C19:$BK19)</f>
        <v>0.8467852010211981</v>
      </c>
      <c r="AA19">
        <f>'61raw'!AA19/GEOMEAN('61raw'!$C19:$BK19)</f>
        <v>0.35825527735512236</v>
      </c>
      <c r="AB19">
        <f>'61raw'!AB19/GEOMEAN('61raw'!$C19:$BK19)</f>
        <v>0.294892528708689</v>
      </c>
      <c r="AC19">
        <f>'61raw'!AC19/GEOMEAN('61raw'!$C19:$BK19)</f>
        <v>0.4958369951739018</v>
      </c>
      <c r="AD19">
        <f>'61raw'!AD19/GEOMEAN('61raw'!$C19:$BK19)</f>
        <v>1.1743507780434517</v>
      </c>
      <c r="AE19">
        <f>'61raw'!AE19/GEOMEAN('61raw'!$C19:$BK19)</f>
        <v>1.5470114249425735</v>
      </c>
      <c r="AF19">
        <f>'61raw'!AF19/GEOMEAN('61raw'!$C19:$BK19)</f>
        <v>1.8319872137477846</v>
      </c>
      <c r="AG19">
        <f>'61raw'!AG19/GEOMEAN('61raw'!$C19:$BK19)</f>
        <v>0.2646203753191244</v>
      </c>
      <c r="AH19">
        <f>'61raw'!AH19/GEOMEAN('61raw'!$C19:$BK19)</f>
        <v>0.7307071507825921</v>
      </c>
      <c r="AI19">
        <f>'61raw'!AI19/GEOMEAN('61raw'!$C19:$BK19)</f>
        <v>0.1435317617608663</v>
      </c>
      <c r="AJ19">
        <f>'61raw'!AJ19/GEOMEAN('61raw'!$C19:$BK19)</f>
        <v>0.15658010373912687</v>
      </c>
      <c r="AK19">
        <f>'61raw'!AK19/GEOMEAN('61raw'!$C19:$BK19)</f>
        <v>0.12213248091651896</v>
      </c>
      <c r="AL19">
        <f>'61raw'!AL19/GEOMEAN('61raw'!$C19:$BK19)</f>
        <v>0.10438673582608458</v>
      </c>
      <c r="AM19">
        <f>'61raw'!AM19/GEOMEAN('61raw'!$C19:$BK19)</f>
        <v>4.111793524189472</v>
      </c>
      <c r="AN19">
        <f>'61raw'!AN19/GEOMEAN('61raw'!$C19:$BK19)</f>
        <v>1.0177706743043247</v>
      </c>
      <c r="AO19">
        <f>'61raw'!AO19/GEOMEAN('61raw'!$C19:$BK19)</f>
        <v>1.9134088676921304</v>
      </c>
      <c r="AP19">
        <f>'61raw'!AP19/GEOMEAN('61raw'!$C19:$BK19)</f>
        <v>2.361227964386033</v>
      </c>
      <c r="AQ19">
        <f>'61raw'!AQ19/GEOMEAN('61raw'!$C19:$BK19)</f>
        <v>0.5219336791304229</v>
      </c>
      <c r="AR19">
        <f>'61raw'!AR19/GEOMEAN('61raw'!$C19:$BK19)</f>
        <v>0.7531502989852003</v>
      </c>
      <c r="AS19">
        <f>'61raw'!AS19/GEOMEAN('61raw'!$C19:$BK19)</f>
        <v>0.6524170989130287</v>
      </c>
      <c r="AT19">
        <f>'61raw'!AT19/GEOMEAN('61raw'!$C19:$BK19)</f>
        <v>2.0355413486086493</v>
      </c>
      <c r="AU19">
        <f>'61raw'!AU19/GEOMEAN('61raw'!$C19:$BK19)</f>
        <v>4.091438110703385</v>
      </c>
      <c r="AV19">
        <f>'61raw'!AV19/GEOMEAN('61raw'!$C19:$BK19)</f>
        <v>0.9974152608182382</v>
      </c>
      <c r="AW19">
        <f>'61raw'!AW19/GEOMEAN('61raw'!$C19:$BK19)</f>
        <v>0.9394806224347613</v>
      </c>
      <c r="AX19">
        <f>'61raw'!AX19/GEOMEAN('61raw'!$C19:$BK19)</f>
        <v>1.9541196946643034</v>
      </c>
      <c r="AY19">
        <f>'61raw'!AY19/GEOMEAN('61raw'!$C19:$BK19)</f>
        <v>2.531378343782551</v>
      </c>
      <c r="AZ19">
        <f>'61raw'!AZ19/GEOMEAN('61raw'!$C19:$BK19)</f>
        <v>0.6132720729782469</v>
      </c>
      <c r="BA19">
        <f>'61raw'!BA19/GEOMEAN('61raw'!$C19:$BK19)</f>
        <v>0.9363490203599788</v>
      </c>
      <c r="BB19">
        <f>'61raw'!BB19/GEOMEAN('61raw'!$C19:$BK19)</f>
        <v>0.5610787050652046</v>
      </c>
      <c r="BC19">
        <f>'61raw'!BC19/GEOMEAN('61raw'!$C19:$BK19)</f>
        <v>3.601342385999918</v>
      </c>
      <c r="BD19">
        <f>'61raw'!BD19/GEOMEAN('61raw'!$C19:$BK19)</f>
        <v>3.582552773551223</v>
      </c>
      <c r="BE19">
        <f>'61raw'!BE19/GEOMEAN('61raw'!$C19:$BK19)</f>
        <v>0.8956381933878057</v>
      </c>
      <c r="BF19">
        <f>'61raw'!BF19/GEOMEAN('61raw'!$C19:$BK19)</f>
        <v>0.8142165394434597</v>
      </c>
      <c r="BG19">
        <f>'61raw'!BG19/GEOMEAN('61raw'!$C19:$BK19)</f>
        <v>1.6284330788869195</v>
      </c>
      <c r="BH19">
        <f>'61raw'!BH19/GEOMEAN('61raw'!$C19:$BK19)</f>
        <v>0.4275449689087167</v>
      </c>
      <c r="BI19">
        <f>'61raw'!BI19/GEOMEAN('61raw'!$C19:$BK19)</f>
        <v>0.7437554927608526</v>
      </c>
      <c r="BJ19">
        <f>'61raw'!BJ19/GEOMEAN('61raw'!$C19:$BK19)</f>
        <v>2.251308731561166</v>
      </c>
      <c r="BK19">
        <f>'61raw'!BK19/GEOMEAN('61raw'!$C19:$BK19)</f>
        <v>0.5741270470434652</v>
      </c>
    </row>
    <row r="20" spans="1:63" ht="12.75">
      <c r="A20" t="str">
        <f>'61raw'!A20</f>
        <v>BMOC 96 0510 127#19</v>
      </c>
      <c r="B20">
        <f>'61raw'!B20</f>
        <v>1</v>
      </c>
      <c r="C20">
        <f>'61raw'!C20/GEOMEAN('61raw'!$C20:$BK20)</f>
        <v>9.185989787122507</v>
      </c>
      <c r="D20">
        <f>'61raw'!D20/GEOMEAN('61raw'!$C20:$BK20)</f>
        <v>8.037741063732193</v>
      </c>
      <c r="E20">
        <f>'61raw'!E20/GEOMEAN('61raw'!$C20:$BK20)</f>
        <v>2.5425507446499798</v>
      </c>
      <c r="F20">
        <f>'61raw'!F20/GEOMEAN('61raw'!$C20:$BK20)</f>
        <v>4.921065957387057</v>
      </c>
      <c r="G20">
        <f>'61raw'!G20/GEOMEAN('61raw'!$C20:$BK20)</f>
        <v>6.233350212690273</v>
      </c>
      <c r="H20">
        <f>'61raw'!H20/GEOMEAN('61raw'!$C20:$BK20)</f>
        <v>3.44474617017094</v>
      </c>
      <c r="I20">
        <f>'61raw'!I20/GEOMEAN('61raw'!$C20:$BK20)</f>
        <v>0.3417406914852123</v>
      </c>
      <c r="J20">
        <f>'61raw'!J20/GEOMEAN('61raw'!$C20:$BK20)</f>
        <v>0.2103019639908999</v>
      </c>
      <c r="K20">
        <f>'61raw'!K20/GEOMEAN('61raw'!$C20:$BK20)</f>
        <v>0.4206039279817998</v>
      </c>
      <c r="L20">
        <f>'61raw'!L20/GEOMEAN('61raw'!$C20:$BK20)</f>
        <v>1.3932505114397118</v>
      </c>
      <c r="M20">
        <f>'61raw'!M20/GEOMEAN('61raw'!$C20:$BK20)</f>
        <v>2.0504441489112737</v>
      </c>
      <c r="N20">
        <f>'61raw'!N20/GEOMEAN('61raw'!$C20:$BK20)</f>
        <v>1.7612789484237865</v>
      </c>
      <c r="O20">
        <f>'61raw'!O20/GEOMEAN('61raw'!$C20:$BK20)</f>
        <v>1.94792194146571</v>
      </c>
      <c r="P20">
        <f>'61raw'!P20/GEOMEAN('61raw'!$C20:$BK20)</f>
        <v>0.9463588379590495</v>
      </c>
      <c r="Q20">
        <f>'61raw'!Q20/GEOMEAN('61raw'!$C20:$BK20)</f>
        <v>0.25425507446499795</v>
      </c>
      <c r="R20">
        <f>'61raw'!R20/GEOMEAN('61raw'!$C20:$BK20)</f>
        <v>0.6151332446733822</v>
      </c>
      <c r="S20">
        <f>'61raw'!S20/GEOMEAN('61raw'!$C20:$BK20)</f>
        <v>1.787566693922649</v>
      </c>
      <c r="T20">
        <f>'61raw'!T20/GEOMEAN('61raw'!$C20:$BK20)</f>
        <v>1.6377265445791327</v>
      </c>
      <c r="U20">
        <f>'61raw'!U20/GEOMEAN('61raw'!$C20:$BK20)</f>
        <v>1.0515098199544994</v>
      </c>
      <c r="V20">
        <f>'61raw'!V20/GEOMEAN('61raw'!$C20:$BK20)</f>
        <v>1.3459325695417594</v>
      </c>
      <c r="W20">
        <f>'61raw'!W20/GEOMEAN('61raw'!$C20:$BK20)</f>
        <v>0.4206039279817998</v>
      </c>
      <c r="X20">
        <f>'61raw'!X20/GEOMEAN('61raw'!$C20:$BK20)</f>
        <v>0.899040896061097</v>
      </c>
      <c r="Y20">
        <f>'61raw'!Y20/GEOMEAN('61raw'!$C20:$BK20)</f>
        <v>0.3943161824829373</v>
      </c>
      <c r="Z20">
        <f>'61raw'!Z20/GEOMEAN('61raw'!$C20:$BK20)</f>
        <v>0.8674956014624621</v>
      </c>
      <c r="AA20">
        <f>'61raw'!AA20/GEOMEAN('61raw'!$C20:$BK20)</f>
        <v>0.4206039279817998</v>
      </c>
      <c r="AB20">
        <f>'61raw'!AB20/GEOMEAN('61raw'!$C20:$BK20)</f>
        <v>0.3680284369840748</v>
      </c>
      <c r="AC20">
        <f>'61raw'!AC20/GEOMEAN('61raw'!$C20:$BK20)</f>
        <v>0.49946716447838724</v>
      </c>
      <c r="AD20">
        <f>'61raw'!AD20/GEOMEAN('61raw'!$C20:$BK20)</f>
        <v>1.2618117839453993</v>
      </c>
      <c r="AE20">
        <f>'61raw'!AE20/GEOMEAN('61raw'!$C20:$BK20)</f>
        <v>1.4763197872161171</v>
      </c>
      <c r="AF20">
        <f>'61raw'!AF20/GEOMEAN('61raw'!$C20:$BK20)</f>
        <v>1.6813642021072446</v>
      </c>
      <c r="AG20">
        <f>'61raw'!AG20/GEOMEAN('61raw'!$C20:$BK20)</f>
        <v>0.25425507446499795</v>
      </c>
      <c r="AH20">
        <f>'61raw'!AH20/GEOMEAN('61raw'!$C20:$BK20)</f>
        <v>0.7229130012187184</v>
      </c>
      <c r="AI20">
        <f>'61raw'!AI20/GEOMEAN('61raw'!$C20:$BK20)</f>
        <v>0.14984014934351617</v>
      </c>
      <c r="AJ20">
        <f>'61raw'!AJ20/GEOMEAN('61raw'!$C20:$BK20)</f>
        <v>0.1577264729931749</v>
      </c>
      <c r="AK20">
        <f>'61raw'!AK20/GEOMEAN('61raw'!$C20:$BK20)</f>
        <v>0.10515098199544995</v>
      </c>
      <c r="AL20">
        <f>'61raw'!AL20/GEOMEAN('61raw'!$C20:$BK20)</f>
        <v>0.13143872749431243</v>
      </c>
      <c r="AM20">
        <f>'61raw'!AM20/GEOMEAN('61raw'!$C20:$BK20)</f>
        <v>3.9778616488878713</v>
      </c>
      <c r="AN20">
        <f>'61raw'!AN20/GEOMEAN('61raw'!$C20:$BK20)</f>
        <v>1.0252220744556368</v>
      </c>
      <c r="AO20">
        <f>'61raw'!AO20/GEOMEAN('61raw'!$C20:$BK20)</f>
        <v>1.804390851041921</v>
      </c>
      <c r="AP20">
        <f>'61raw'!AP20/GEOMEAN('61raw'!$C20:$BK20)</f>
        <v>2.337506329758852</v>
      </c>
      <c r="AQ20">
        <f>'61raw'!AQ20/GEOMEAN('61raw'!$C20:$BK20)</f>
        <v>0.538898782726681</v>
      </c>
      <c r="AR20">
        <f>'61raw'!AR20/GEOMEAN('61raw'!$C20:$BK20)</f>
        <v>0.861186542542735</v>
      </c>
      <c r="AS20">
        <f>'61raw'!AS20/GEOMEAN('61raw'!$C20:$BK20)</f>
        <v>0.6046181464738372</v>
      </c>
      <c r="AT20">
        <f>'61raw'!AT20/GEOMEAN('61raw'!$C20:$BK20)</f>
        <v>2.1734707978459507</v>
      </c>
      <c r="AU20">
        <f>'61raw'!AU20/GEOMEAN('61raw'!$C20:$BK20)</f>
        <v>4.100888297822547</v>
      </c>
      <c r="AV20">
        <f>'61raw'!AV20/GEOMEAN('61raw'!$C20:$BK20)</f>
        <v>1.1072398404120878</v>
      </c>
      <c r="AW20">
        <f>'61raw'!AW20/GEOMEAN('61raw'!$C20:$BK20)</f>
        <v>0.7360568739681496</v>
      </c>
      <c r="AX20">
        <f>'61raw'!AX20/GEOMEAN('61raw'!$C20:$BK20)</f>
        <v>1.6813642021072446</v>
      </c>
      <c r="AY20">
        <f>'61raw'!AY20/GEOMEAN('61raw'!$C20:$BK20)</f>
        <v>2.4184725858953486</v>
      </c>
      <c r="AZ20">
        <f>'61raw'!AZ20/GEOMEAN('61raw'!$C20:$BK20)</f>
        <v>0.5520426554761122</v>
      </c>
      <c r="BA20">
        <f>'61raw'!BA20/GEOMEAN('61raw'!$C20:$BK20)</f>
        <v>0.7791687765862841</v>
      </c>
      <c r="BB20">
        <f>'61raw'!BB20/GEOMEAN('61raw'!$C20:$BK20)</f>
        <v>0.5651865282255435</v>
      </c>
      <c r="BC20">
        <f>'61raw'!BC20/GEOMEAN('61raw'!$C20:$BK20)</f>
        <v>3.4699824058498483</v>
      </c>
      <c r="BD20">
        <f>'61raw'!BD20/GEOMEAN('61raw'!$C20:$BK20)</f>
        <v>3.383232845703602</v>
      </c>
      <c r="BE20">
        <f>'61raw'!BE20/GEOMEAN('61raw'!$C20:$BK20)</f>
        <v>0.9842131914774114</v>
      </c>
      <c r="BF20">
        <f>'61raw'!BF20/GEOMEAN('61raw'!$C20:$BK20)</f>
        <v>0.6561421276516076</v>
      </c>
      <c r="BG20">
        <f>'61raw'!BG20/GEOMEAN('61raw'!$C20:$BK20)</f>
        <v>1.5173286701943427</v>
      </c>
      <c r="BH20">
        <f>'61raw'!BH20/GEOMEAN('61raw'!$C20:$BK20)</f>
        <v>0.3690799468040293</v>
      </c>
      <c r="BI20">
        <f>'61raw'!BI20/GEOMEAN('61raw'!$C20:$BK20)</f>
        <v>0.7360568739681496</v>
      </c>
      <c r="BJ20">
        <f>'61raw'!BJ20/GEOMEAN('61raw'!$C20:$BK20)</f>
        <v>2.132461914867725</v>
      </c>
      <c r="BK20">
        <f>'61raw'!BK20/GEOMEAN('61raw'!$C20:$BK20)</f>
        <v>0.6387922156223584</v>
      </c>
    </row>
    <row r="21" spans="1:63" ht="12.75">
      <c r="A21" t="str">
        <f>'61raw'!A21</f>
        <v>BMOC 96 0510 127#20</v>
      </c>
      <c r="B21">
        <f>'61raw'!B21</f>
        <v>1</v>
      </c>
      <c r="C21">
        <f>'61raw'!C21/GEOMEAN('61raw'!$C21:$BK21)</f>
        <v>9.072821542094578</v>
      </c>
      <c r="D21">
        <f>'61raw'!D21/GEOMEAN('61raw'!$C21:$BK21)</f>
        <v>7.503261697259651</v>
      </c>
      <c r="E21">
        <f>'61raw'!E21/GEOMEAN('61raw'!$C21:$BK21)</f>
        <v>2.296916846099893</v>
      </c>
      <c r="F21">
        <f>'61raw'!F21/GEOMEAN('61raw'!$C21:$BK21)</f>
        <v>5.14892193000726</v>
      </c>
      <c r="G21">
        <f>'61raw'!G21/GEOMEAN('61raw'!$C21:$BK21)</f>
        <v>6.699340801124689</v>
      </c>
      <c r="H21">
        <f>'61raw'!H21/GEOMEAN('61raw'!$C21:$BK21)</f>
        <v>3.65592598004233</v>
      </c>
      <c r="I21">
        <f>'61raw'!I21/GEOMEAN('61raw'!$C21:$BK21)</f>
        <v>0.262574895868257</v>
      </c>
      <c r="J21">
        <f>'61raw'!J21/GEOMEAN('61raw'!$C21:$BK21)</f>
        <v>0.19631767915383702</v>
      </c>
      <c r="K21">
        <f>'61raw'!K21/GEOMEAN('61raw'!$C21:$BK21)</f>
        <v>0.4171750682019037</v>
      </c>
      <c r="L21">
        <f>'61raw'!L21/GEOMEAN('61raw'!$C21:$BK21)</f>
        <v>1.6932399827018445</v>
      </c>
      <c r="M21">
        <f>'61raw'!M21/GEOMEAN('61raw'!$C21:$BK21)</f>
        <v>2.1521325577239385</v>
      </c>
      <c r="N21">
        <f>'61raw'!N21/GEOMEAN('61raw'!$C21:$BK21)</f>
        <v>1.7668591123845332</v>
      </c>
      <c r="O21">
        <f>'61raw'!O21/GEOMEAN('61raw'!$C21:$BK21)</f>
        <v>2.0672251614899038</v>
      </c>
      <c r="P21">
        <f>'61raw'!P21/GEOMEAN('61raw'!$C21:$BK21)</f>
        <v>0.858889846298037</v>
      </c>
      <c r="Q21">
        <f>'61raw'!Q21/GEOMEAN('61raw'!$C21:$BK21)</f>
        <v>0.3253965531974849</v>
      </c>
      <c r="R21">
        <f>'61raw'!R21/GEOMEAN('61raw'!$C21:$BK21)</f>
        <v>0.5766831825143963</v>
      </c>
      <c r="S21">
        <f>'61raw'!S21/GEOMEAN('61raw'!$C21:$BK21)</f>
        <v>1.6564304178605</v>
      </c>
      <c r="T21">
        <f>'61raw'!T21/GEOMEAN('61raw'!$C21:$BK21)</f>
        <v>1.8159385321729926</v>
      </c>
      <c r="U21">
        <f>'61raw'!U21/GEOMEAN('61raw'!$C21:$BK21)</f>
        <v>1.055207525451874</v>
      </c>
      <c r="V21">
        <f>'61raw'!V21/GEOMEAN('61raw'!$C21:$BK21)</f>
        <v>1.4895603905797385</v>
      </c>
      <c r="W21">
        <f>'61raw'!W21/GEOMEAN('61raw'!$C21:$BK21)</f>
        <v>0.36809564841344444</v>
      </c>
      <c r="X21">
        <f>'61raw'!X21/GEOMEAN('61raw'!$C21:$BK21)</f>
        <v>0.9570486858749555</v>
      </c>
      <c r="Y21">
        <f>'61raw'!Y21/GEOMEAN('61raw'!$C21:$BK21)</f>
        <v>0.30183843169902447</v>
      </c>
      <c r="Z21">
        <f>'61raw'!Z21/GEOMEAN('61raw'!$C21:$BK21)</f>
        <v>0.9447788309278408</v>
      </c>
      <c r="AA21">
        <f>'61raw'!AA21/GEOMEAN('61raw'!$C21:$BK21)</f>
        <v>0.49079419788459255</v>
      </c>
      <c r="AB21">
        <f>'61raw'!AB21/GEOMEAN('61raw'!$C21:$BK21)</f>
        <v>0.32637814159325407</v>
      </c>
      <c r="AC21">
        <f>'61raw'!AC21/GEOMEAN('61raw'!$C21:$BK21)</f>
        <v>0.7852707166153481</v>
      </c>
      <c r="AD21">
        <f>'61raw'!AD21/GEOMEAN('61raw'!$C21:$BK21)</f>
        <v>0.858889846298037</v>
      </c>
      <c r="AE21">
        <f>'61raw'!AE21/GEOMEAN('61raw'!$C21:$BK21)</f>
        <v>1.6461237397049235</v>
      </c>
      <c r="AF21">
        <f>'61raw'!AF21/GEOMEAN('61raw'!$C21:$BK21)</f>
        <v>1.8183925031624153</v>
      </c>
      <c r="AG21">
        <f>'61raw'!AG21/GEOMEAN('61raw'!$C21:$BK21)</f>
        <v>0.2411762688404888</v>
      </c>
      <c r="AH21">
        <f>'61raw'!AH21/GEOMEAN('61raw'!$C21:$BK21)</f>
        <v>0.6871118770384296</v>
      </c>
      <c r="AI21">
        <f>'61raw'!AI21/GEOMEAN('61raw'!$C21:$BK21)</f>
        <v>0.12269854947114814</v>
      </c>
      <c r="AJ21">
        <f>'61raw'!AJ21/GEOMEAN('61raw'!$C21:$BK21)</f>
        <v>0.13496840441826297</v>
      </c>
      <c r="AK21">
        <f>'61raw'!AK21/GEOMEAN('61raw'!$C21:$BK21)</f>
        <v>0.12269854947114814</v>
      </c>
      <c r="AL21">
        <f>'61raw'!AL21/GEOMEAN('61raw'!$C21:$BK21)</f>
        <v>0.0858889846298037</v>
      </c>
      <c r="AM21">
        <f>'61raw'!AM21/GEOMEAN('61raw'!$C21:$BK21)</f>
        <v>3.828194743499822</v>
      </c>
      <c r="AN21">
        <f>'61raw'!AN21/GEOMEAN('61raw'!$C21:$BK21)</f>
        <v>1.0336125807449519</v>
      </c>
      <c r="AO21">
        <f>'61raw'!AO21/GEOMEAN('61raw'!$C21:$BK21)</f>
        <v>1.8375334768799145</v>
      </c>
      <c r="AP21">
        <f>'61raw'!AP21/GEOMEAN('61raw'!$C21:$BK21)</f>
        <v>2.1738902863063627</v>
      </c>
      <c r="AQ21">
        <f>'61raw'!AQ21/GEOMEAN('61raw'!$C21:$BK21)</f>
        <v>0.527603762725937</v>
      </c>
      <c r="AR21">
        <f>'61raw'!AR21/GEOMEAN('61raw'!$C21:$BK21)</f>
        <v>0.86134381728746</v>
      </c>
      <c r="AS21">
        <f>'61raw'!AS21/GEOMEAN('61raw'!$C21:$BK21)</f>
        <v>0.6871118770384296</v>
      </c>
      <c r="AT21">
        <f>'61raw'!AT21/GEOMEAN('61raw'!$C21:$BK21)</f>
        <v>2.0480841877724045</v>
      </c>
      <c r="AU21">
        <f>'61raw'!AU21/GEOMEAN('61raw'!$C21:$BK21)</f>
        <v>3.8856176646523197</v>
      </c>
      <c r="AV21">
        <f>'61raw'!AV21/GEOMEAN('61raw'!$C21:$BK21)</f>
        <v>1.0527535544624511</v>
      </c>
      <c r="AW21">
        <f>'61raw'!AW21/GEOMEAN('61raw'!$C21:$BK21)</f>
        <v>0.858889846298037</v>
      </c>
      <c r="AX21">
        <f>'61raw'!AX21/GEOMEAN('61raw'!$C21:$BK21)</f>
        <v>1.6844056871399218</v>
      </c>
      <c r="AY21">
        <f>'61raw'!AY21/GEOMEAN('61raw'!$C21:$BK21)</f>
        <v>2.2821930201633553</v>
      </c>
      <c r="AZ21">
        <f>'61raw'!AZ21/GEOMEAN('61raw'!$C21:$BK21)</f>
        <v>0.5644133275672815</v>
      </c>
      <c r="BA21">
        <f>'61raw'!BA21/GEOMEAN('61raw'!$C21:$BK21)</f>
        <v>0.7847799224174635</v>
      </c>
      <c r="BB21">
        <f>'61raw'!BB21/GEOMEAN('61raw'!$C21:$BK21)</f>
        <v>0.7607310067211185</v>
      </c>
      <c r="BC21">
        <f>'61raw'!BC21/GEOMEAN('61raw'!$C21:$BK21)</f>
        <v>3.361940255509459</v>
      </c>
      <c r="BD21">
        <f>'61raw'!BD21/GEOMEAN('61raw'!$C21:$BK21)</f>
        <v>3.435559385192148</v>
      </c>
      <c r="BE21">
        <f>'61raw'!BE21/GEOMEAN('61raw'!$C21:$BK21)</f>
        <v>0.9815883957691851</v>
      </c>
      <c r="BF21">
        <f>'61raw'!BF21/GEOMEAN('61raw'!$C21:$BK21)</f>
        <v>0.7847799224174635</v>
      </c>
      <c r="BG21">
        <f>'61raw'!BG21/GEOMEAN('61raw'!$C21:$BK21)</f>
        <v>1.4929959499649308</v>
      </c>
      <c r="BH21">
        <f>'61raw'!BH21/GEOMEAN('61raw'!$C21:$BK21)</f>
        <v>0.42110142178498045</v>
      </c>
      <c r="BI21">
        <f>'61raw'!BI21/GEOMEAN('61raw'!$C21:$BK21)</f>
        <v>0.6380324572499704</v>
      </c>
      <c r="BJ21">
        <f>'61raw'!BJ21/GEOMEAN('61raw'!$C21:$BK21)</f>
        <v>2.193555588025398</v>
      </c>
      <c r="BK21">
        <f>'61raw'!BK21/GEOMEAN('61raw'!$C21:$BK21)</f>
        <v>0.6871118770384296</v>
      </c>
    </row>
    <row r="22" spans="1:63" ht="12.75">
      <c r="A22" t="str">
        <f>'61raw'!A22</f>
        <v>BMOC 96 0510 127#21</v>
      </c>
      <c r="B22">
        <f>'61raw'!B22</f>
        <v>1</v>
      </c>
      <c r="C22">
        <f>'61raw'!C22/GEOMEAN('61raw'!$C22:$BK22)</f>
        <v>9.366907449464856</v>
      </c>
      <c r="D22">
        <f>'61raw'!D22/GEOMEAN('61raw'!$C22:$BK22)</f>
        <v>8.565235190276422</v>
      </c>
      <c r="E22">
        <f>'61raw'!E22/GEOMEAN('61raw'!$C22:$BK22)</f>
        <v>2.4894033311640835</v>
      </c>
      <c r="F22">
        <f>'61raw'!F22/GEOMEAN('61raw'!$C22:$BK22)</f>
        <v>5.3585461535226875</v>
      </c>
      <c r="G22">
        <f>'61raw'!G22/GEOMEAN('61raw'!$C22:$BK22)</f>
        <v>7.004083948698946</v>
      </c>
      <c r="H22">
        <f>'61raw'!H22/GEOMEAN('61raw'!$C22:$BK22)</f>
        <v>3.797394911945212</v>
      </c>
      <c r="I22">
        <f>'61raw'!I22/GEOMEAN('61raw'!$C22:$BK22)</f>
        <v>0.2975166953803228</v>
      </c>
      <c r="J22">
        <f>'61raw'!J22/GEOMEAN('61raw'!$C22:$BK22)</f>
        <v>0.20285229230476556</v>
      </c>
      <c r="K22">
        <f>'61raw'!K22/GEOMEAN('61raw'!$C22:$BK22)</f>
        <v>0.37865761230222905</v>
      </c>
      <c r="L22">
        <f>'61raw'!L22/GEOMEAN('61raw'!$C22:$BK22)</f>
        <v>1.4875834769016143</v>
      </c>
      <c r="M22">
        <f>'61raw'!M22/GEOMEAN('61raw'!$C22:$BK22)</f>
        <v>2.190804756891468</v>
      </c>
      <c r="N22">
        <f>'61raw'!N22/GEOMEAN('61raw'!$C22:$BK22)</f>
        <v>2.028522923047656</v>
      </c>
      <c r="O22">
        <f>'61raw'!O22/GEOMEAN('61raw'!$C22:$BK22)</f>
        <v>1.898697455972606</v>
      </c>
      <c r="P22">
        <f>'61raw'!P22/GEOMEAN('61raw'!$C22:$BK22)</f>
        <v>1.081878892292083</v>
      </c>
      <c r="Q22">
        <f>'61raw'!Q22/GEOMEAN('61raw'!$C22:$BK22)</f>
        <v>0.27425629919604305</v>
      </c>
      <c r="R22">
        <f>'61raw'!R22/GEOMEAN('61raw'!$C22:$BK22)</f>
        <v>0.5111877766080092</v>
      </c>
      <c r="S22">
        <f>'61raw'!S22/GEOMEAN('61raw'!$C22:$BK22)</f>
        <v>1.6309324301303152</v>
      </c>
      <c r="T22">
        <f>'61raw'!T22/GEOMEAN('61raw'!$C22:$BK22)</f>
        <v>1.5416774215162183</v>
      </c>
      <c r="U22">
        <f>'61raw'!U22/GEOMEAN('61raw'!$C22:$BK22)</f>
        <v>0.7978856830654113</v>
      </c>
      <c r="V22">
        <f>'61raw'!V22/GEOMEAN('61raw'!$C22:$BK22)</f>
        <v>1.5552009076698694</v>
      </c>
      <c r="W22">
        <f>'61raw'!W22/GEOMEAN('61raw'!$C22:$BK22)</f>
        <v>0.36513412614857804</v>
      </c>
      <c r="X22">
        <f>'61raw'!X22/GEOMEAN('61raw'!$C22:$BK22)</f>
        <v>0.6761743076825519</v>
      </c>
      <c r="Y22">
        <f>'61raw'!Y22/GEOMEAN('61raw'!$C22:$BK22)</f>
        <v>0.33808715384127597</v>
      </c>
      <c r="Z22">
        <f>'61raw'!Z22/GEOMEAN('61raw'!$C22:$BK22)</f>
        <v>0.6572414270674405</v>
      </c>
      <c r="AA22">
        <f>'61raw'!AA22/GEOMEAN('61raw'!$C22:$BK22)</f>
        <v>0.4057045846095311</v>
      </c>
      <c r="AB22">
        <f>'61raw'!AB22/GEOMEAN('61raw'!$C22:$BK22)</f>
        <v>0.22989926461206767</v>
      </c>
      <c r="AC22">
        <f>'61raw'!AC22/GEOMEAN('61raw'!$C22:$BK22)</f>
        <v>0.5409394461460415</v>
      </c>
      <c r="AD22">
        <f>'61raw'!AD22/GEOMEAN('61raw'!$C22:$BK22)</f>
        <v>1.014261461523828</v>
      </c>
      <c r="AE22">
        <f>'61raw'!AE22/GEOMEAN('61raw'!$C22:$BK22)</f>
        <v>1.5189579647780846</v>
      </c>
      <c r="AF22">
        <f>'61raw'!AF22/GEOMEAN('61raw'!$C22:$BK22)</f>
        <v>1.8480655238133363</v>
      </c>
      <c r="AG22">
        <f>'61raw'!AG22/GEOMEAN('61raw'!$C22:$BK22)</f>
        <v>0.29535293759573866</v>
      </c>
      <c r="AH22">
        <f>'61raw'!AH22/GEOMEAN('61raw'!$C22:$BK22)</f>
        <v>0.6761743076825519</v>
      </c>
      <c r="AI22">
        <f>'61raw'!AI22/GEOMEAN('61raw'!$C22:$BK22)</f>
        <v>0.13523486153651038</v>
      </c>
      <c r="AJ22">
        <f>'61raw'!AJ22/GEOMEAN('61raw'!$C22:$BK22)</f>
        <v>0.13523486153651038</v>
      </c>
      <c r="AK22">
        <f>'61raw'!AK22/GEOMEAN('61raw'!$C22:$BK22)</f>
        <v>0.13523486153651038</v>
      </c>
      <c r="AL22">
        <f>'61raw'!AL22/GEOMEAN('61raw'!$C22:$BK22)</f>
        <v>0.13523486153651038</v>
      </c>
      <c r="AM22">
        <f>'61raw'!AM22/GEOMEAN('61raw'!$C22:$BK22)</f>
        <v>4.0083612959421675</v>
      </c>
      <c r="AN22">
        <f>'61raw'!AN22/GEOMEAN('61raw'!$C22:$BK22)</f>
        <v>1.0126386431853898</v>
      </c>
      <c r="AO22">
        <f>'61raw'!AO22/GEOMEAN('61raw'!$C22:$BK22)</f>
        <v>1.772117625574432</v>
      </c>
      <c r="AP22">
        <f>'61raw'!AP22/GEOMEAN('61raw'!$C22:$BK22)</f>
        <v>2.441605550856416</v>
      </c>
      <c r="AQ22">
        <f>'61raw'!AQ22/GEOMEAN('61raw'!$C22:$BK22)</f>
        <v>0.5815099046069947</v>
      </c>
      <c r="AR22">
        <f>'61raw'!AR22/GEOMEAN('61raw'!$C22:$BK22)</f>
        <v>0.9071554511869117</v>
      </c>
      <c r="AS22">
        <f>'61raw'!AS22/GEOMEAN('61raw'!$C22:$BK22)</f>
        <v>0.49495959322362804</v>
      </c>
      <c r="AT22">
        <f>'61raw'!AT22/GEOMEAN('61raw'!$C22:$BK22)</f>
        <v>2.2549595087956362</v>
      </c>
      <c r="AU22">
        <f>'61raw'!AU22/GEOMEAN('61raw'!$C22:$BK22)</f>
        <v>4.09274784954095</v>
      </c>
      <c r="AV22">
        <f>'61raw'!AV22/GEOMEAN('61raw'!$C22:$BK22)</f>
        <v>1.054831919984781</v>
      </c>
      <c r="AW22">
        <f>'61raw'!AW22/GEOMEAN('61raw'!$C22:$BK22)</f>
        <v>0.9466440307555727</v>
      </c>
      <c r="AX22">
        <f>'61raw'!AX22/GEOMEAN('61raw'!$C22:$BK22)</f>
        <v>1.7299243487750409</v>
      </c>
      <c r="AY22">
        <f>'61raw'!AY22/GEOMEAN('61raw'!$C22:$BK22)</f>
        <v>2.3530865907352805</v>
      </c>
      <c r="AZ22">
        <f>'61raw'!AZ22/GEOMEAN('61raw'!$C22:$BK22)</f>
        <v>0.6491273353752498</v>
      </c>
      <c r="BA22">
        <f>'61raw'!BA22/GEOMEAN('61raw'!$C22:$BK22)</f>
        <v>0.9071554511869117</v>
      </c>
      <c r="BB22">
        <f>'61raw'!BB22/GEOMEAN('61raw'!$C22:$BK22)</f>
        <v>0.4868455015314374</v>
      </c>
      <c r="BC22">
        <f>'61raw'!BC22/GEOMEAN('61raw'!$C22:$BK22)</f>
        <v>3.3943950245664105</v>
      </c>
      <c r="BD22">
        <f>'61raw'!BD22/GEOMEAN('61raw'!$C22:$BK22)</f>
        <v>3.164495759954343</v>
      </c>
      <c r="BE22">
        <f>'61raw'!BE22/GEOMEAN('61raw'!$C22:$BK22)</f>
        <v>1.027784947677479</v>
      </c>
      <c r="BF22">
        <f>'61raw'!BF22/GEOMEAN('61raw'!$C22:$BK22)</f>
        <v>0.8227688975881292</v>
      </c>
      <c r="BG22">
        <f>'61raw'!BG22/GEOMEAN('61raw'!$C22:$BK22)</f>
        <v>1.6455377951762584</v>
      </c>
      <c r="BH22">
        <f>'61raw'!BH22/GEOMEAN('61raw'!$C22:$BK22)</f>
        <v>0.5274159599923905</v>
      </c>
      <c r="BI22">
        <f>'61raw'!BI22/GEOMEAN('61raw'!$C22:$BK22)</f>
        <v>1.0007379753701768</v>
      </c>
      <c r="BJ22">
        <f>'61raw'!BJ22/GEOMEAN('61raw'!$C22:$BK22)</f>
        <v>2.172953755168649</v>
      </c>
      <c r="BK22">
        <f>'61raw'!BK22/GEOMEAN('61raw'!$C22:$BK22)</f>
        <v>0.5815099046069947</v>
      </c>
    </row>
    <row r="23" spans="1:63" ht="12.75">
      <c r="A23" t="str">
        <f>'61raw'!A23</f>
        <v>BMOC 96 0510 128#22</v>
      </c>
      <c r="B23">
        <f>'61raw'!B23</f>
        <v>1</v>
      </c>
      <c r="C23">
        <f>'61raw'!C23/GEOMEAN('61raw'!$C23:$BK23)</f>
        <v>8.785551125434244</v>
      </c>
      <c r="D23">
        <f>'61raw'!D23/GEOMEAN('61raw'!$C23:$BK23)</f>
        <v>7.998592801423246</v>
      </c>
      <c r="E23">
        <f>'61raw'!E23/GEOMEAN('61raw'!$C23:$BK23)</f>
        <v>2.408178477847859</v>
      </c>
      <c r="F23">
        <f>'61raw'!F23/GEOMEAN('61raw'!$C23:$BK23)</f>
        <v>4.644344207278014</v>
      </c>
      <c r="G23">
        <f>'61raw'!G23/GEOMEAN('61raw'!$C23:$BK23)</f>
        <v>6.192458943037352</v>
      </c>
      <c r="H23">
        <f>'61raw'!H23/GEOMEAN('61raw'!$C23:$BK23)</f>
        <v>3.6552709038762146</v>
      </c>
      <c r="I23">
        <f>'61raw'!I23/GEOMEAN('61raw'!$C23:$BK23)</f>
        <v>0.3032276013773632</v>
      </c>
      <c r="J23">
        <f>'61raw'!J23/GEOMEAN('61raw'!$C23:$BK23)</f>
        <v>0.19296301905832203</v>
      </c>
      <c r="K23">
        <f>'61raw'!K23/GEOMEAN('61raw'!$C23:$BK23)</f>
        <v>0.4548414020660448</v>
      </c>
      <c r="L23">
        <f>'61raw'!L23/GEOMEAN('61raw'!$C23:$BK23)</f>
        <v>1.3783072789880146</v>
      </c>
      <c r="M23">
        <f>'61raw'!M23/GEOMEAN('61raw'!$C23:$BK23)</f>
        <v>2.2052916463808234</v>
      </c>
      <c r="N23">
        <f>'61raw'!N23/GEOMEAN('61raw'!$C23:$BK23)</f>
        <v>1.6815348803653778</v>
      </c>
      <c r="O23">
        <f>'61raw'!O23/GEOMEAN('61raw'!$C23:$BK23)</f>
        <v>1.9351434196991726</v>
      </c>
      <c r="P23">
        <f>'61raw'!P23/GEOMEAN('61raw'!$C23:$BK23)</f>
        <v>0.9648150952916101</v>
      </c>
      <c r="Q23">
        <f>'61raw'!Q23/GEOMEAN('61raw'!$C23:$BK23)</f>
        <v>0.37412772780850667</v>
      </c>
      <c r="R23">
        <f>'61raw'!R23/GEOMEAN('61raw'!$C23:$BK23)</f>
        <v>0.48240754764580507</v>
      </c>
      <c r="S23">
        <f>'61raw'!S23/GEOMEAN('61raw'!$C23:$BK23)</f>
        <v>1.598836443626097</v>
      </c>
      <c r="T23">
        <f>'61raw'!T23/GEOMEAN('61raw'!$C23:$BK23)</f>
        <v>1.516138006886816</v>
      </c>
      <c r="U23">
        <f>'61raw'!U23/GEOMEAN('61raw'!$C23:$BK23)</f>
        <v>0.8628203566464971</v>
      </c>
      <c r="V23">
        <f>'61raw'!V23/GEOMEAN('61raw'!$C23:$BK23)</f>
        <v>1.2818257694588535</v>
      </c>
      <c r="W23">
        <f>'61raw'!W23/GEOMEAN('61raw'!$C23:$BK23)</f>
        <v>0.4272752564862845</v>
      </c>
      <c r="X23">
        <f>'61raw'!X23/GEOMEAN('61raw'!$C23:$BK23)</f>
        <v>0.6753705667041271</v>
      </c>
      <c r="Y23">
        <f>'61raw'!Y23/GEOMEAN('61raw'!$C23:$BK23)</f>
        <v>0.37214296532676394</v>
      </c>
      <c r="Z23">
        <f>'61raw'!Z23/GEOMEAN('61raw'!$C23:$BK23)</f>
        <v>0.7249896287476957</v>
      </c>
      <c r="AA23">
        <f>'61raw'!AA23/GEOMEAN('61raw'!$C23:$BK23)</f>
        <v>0.4631112457399729</v>
      </c>
      <c r="AB23">
        <f>'61raw'!AB23/GEOMEAN('61raw'!$C23:$BK23)</f>
        <v>0.4548414020660448</v>
      </c>
      <c r="AC23">
        <f>'61raw'!AC23/GEOMEAN('61raw'!$C23:$BK23)</f>
        <v>0.4631112457399729</v>
      </c>
      <c r="AD23">
        <f>'61raw'!AD23/GEOMEAN('61raw'!$C23:$BK23)</f>
        <v>0.9096828041320896</v>
      </c>
      <c r="AE23">
        <f>'61raw'!AE23/GEOMEAN('61raw'!$C23:$BK23)</f>
        <v>1.505111548654912</v>
      </c>
      <c r="AF23">
        <f>'61raw'!AF23/GEOMEAN('61raw'!$C23:$BK23)</f>
        <v>1.8061338583858941</v>
      </c>
      <c r="AG23">
        <f>'61raw'!AG23/GEOMEAN('61raw'!$C23:$BK23)</f>
        <v>0.2580191226265563</v>
      </c>
      <c r="AH23">
        <f>'61raw'!AH23/GEOMEAN('61raw'!$C23:$BK23)</f>
        <v>0.7167197850737675</v>
      </c>
      <c r="AI23">
        <f>'61raw'!AI23/GEOMEAN('61raw'!$C23:$BK23)</f>
        <v>0.1516138006886816</v>
      </c>
      <c r="AJ23">
        <f>'61raw'!AJ23/GEOMEAN('61raw'!$C23:$BK23)</f>
        <v>0.14610057157272954</v>
      </c>
      <c r="AK23">
        <f>'61raw'!AK23/GEOMEAN('61raw'!$C23:$BK23)</f>
        <v>0.11026458231904117</v>
      </c>
      <c r="AL23">
        <f>'61raw'!AL23/GEOMEAN('61raw'!$C23:$BK23)</f>
        <v>0.11026458231904117</v>
      </c>
      <c r="AM23">
        <f>'61raw'!AM23/GEOMEAN('61raw'!$C23:$BK23)</f>
        <v>3.999296400711623</v>
      </c>
      <c r="AN23">
        <f>'61raw'!AN23/GEOMEAN('61raw'!$C23:$BK23)</f>
        <v>1.0320764905062252</v>
      </c>
      <c r="AO23">
        <f>'61raw'!AO23/GEOMEAN('61raw'!$C23:$BK23)</f>
        <v>1.4621083615504857</v>
      </c>
      <c r="AP23">
        <f>'61raw'!AP23/GEOMEAN('61raw'!$C23:$BK23)</f>
        <v>2.279168916534581</v>
      </c>
      <c r="AQ23">
        <f>'61raw'!AQ23/GEOMEAN('61raw'!$C23:$BK23)</f>
        <v>0.5981853590807983</v>
      </c>
      <c r="AR23">
        <f>'61raw'!AR23/GEOMEAN('61raw'!$C23:$BK23)</f>
        <v>0.9030669291929471</v>
      </c>
      <c r="AS23">
        <f>'61raw'!AS23/GEOMEAN('61raw'!$C23:$BK23)</f>
        <v>0.7029367122838874</v>
      </c>
      <c r="AT23">
        <f>'61raw'!AT23/GEOMEAN('61raw'!$C23:$BK23)</f>
        <v>2.3651752907434327</v>
      </c>
      <c r="AU23">
        <f>'61raw'!AU23/GEOMEAN('61raw'!$C23:$BK23)</f>
        <v>3.9347916200549844</v>
      </c>
      <c r="AV23">
        <f>'61raw'!AV23/GEOMEAN('61raw'!$C23:$BK23)</f>
        <v>1.1180828647150776</v>
      </c>
      <c r="AW23">
        <f>'61raw'!AW23/GEOMEAN('61raw'!$C23:$BK23)</f>
        <v>0.8821166585523293</v>
      </c>
      <c r="AX23">
        <f>'61raw'!AX23/GEOMEAN('61raw'!$C23:$BK23)</f>
        <v>1.698625890624829</v>
      </c>
      <c r="AY23">
        <f>'61raw'!AY23/GEOMEAN('61raw'!$C23:$BK23)</f>
        <v>2.2879900831201043</v>
      </c>
      <c r="AZ23">
        <f>'61raw'!AZ23/GEOMEAN('61raw'!$C23:$BK23)</f>
        <v>0.6891536394940073</v>
      </c>
      <c r="BA23">
        <f>'61raw'!BA23/GEOMEAN('61raw'!$C23:$BK23)</f>
        <v>0.8907682819220053</v>
      </c>
      <c r="BB23">
        <f>'61raw'!BB23/GEOMEAN('61raw'!$C23:$BK23)</f>
        <v>0.7442859306535279</v>
      </c>
      <c r="BC23">
        <f>'61raw'!BC23/GEOMEAN('61raw'!$C23:$BK23)</f>
        <v>3.1701067416724333</v>
      </c>
      <c r="BD23">
        <f>'61raw'!BD23/GEOMEAN('61raw'!$C23:$BK23)</f>
        <v>3.1425405960926733</v>
      </c>
      <c r="BE23">
        <f>'61raw'!BE23/GEOMEAN('61raw'!$C23:$BK23)</f>
        <v>0.95103202250173</v>
      </c>
      <c r="BF23">
        <f>'61raw'!BF23/GEOMEAN('61raw'!$C23:$BK23)</f>
        <v>0.8600637420885211</v>
      </c>
      <c r="BG23">
        <f>'61raw'!BG23/GEOMEAN('61raw'!$C23:$BK23)</f>
        <v>1.505111548654912</v>
      </c>
      <c r="BH23">
        <f>'61raw'!BH23/GEOMEAN('61raw'!$C23:$BK23)</f>
        <v>0.4429328271755884</v>
      </c>
      <c r="BI23">
        <f>'61raw'!BI23/GEOMEAN('61raw'!$C23:$BK23)</f>
        <v>0.7442859306535279</v>
      </c>
      <c r="BJ23">
        <f>'61raw'!BJ23/GEOMEAN('61raw'!$C23:$BK23)</f>
        <v>2.193162542325729</v>
      </c>
      <c r="BK23">
        <f>'61raw'!BK23/GEOMEAN('61raw'!$C23:$BK23)</f>
        <v>0.6478044211243669</v>
      </c>
    </row>
    <row r="24" spans="1:63" ht="12.75">
      <c r="A24" t="str">
        <f>'61raw'!A24</f>
        <v>BMOC 96 0510 128#23</v>
      </c>
      <c r="B24">
        <f>'61raw'!B24</f>
        <v>1</v>
      </c>
      <c r="C24">
        <f>'61raw'!C24/GEOMEAN('61raw'!$C24:$BK24)</f>
        <v>9.37004137917452</v>
      </c>
      <c r="D24">
        <f>'61raw'!D24/GEOMEAN('61raw'!$C24:$BK24)</f>
        <v>8.129259644032688</v>
      </c>
      <c r="E24">
        <f>'61raw'!E24/GEOMEAN('61raw'!$C24:$BK24)</f>
        <v>2.353206739062094</v>
      </c>
      <c r="F24">
        <f>'61raw'!F24/GEOMEAN('61raw'!$C24:$BK24)</f>
        <v>4.599449535439547</v>
      </c>
      <c r="G24">
        <f>'61raw'!G24/GEOMEAN('61raw'!$C24:$BK24)</f>
        <v>6.931263485964713</v>
      </c>
      <c r="H24">
        <f>'61raw'!H24/GEOMEAN('61raw'!$C24:$BK24)</f>
        <v>3.508417320056213</v>
      </c>
      <c r="I24">
        <f>'61raw'!I24/GEOMEAN('61raw'!$C24:$BK24)</f>
        <v>0.30169317167462745</v>
      </c>
      <c r="J24">
        <f>'61raw'!J24/GEOMEAN('61raw'!$C24:$BK24)</f>
        <v>0.17553057261069235</v>
      </c>
      <c r="K24">
        <f>'61raw'!K24/GEOMEAN('61raw'!$C24:$BK24)</f>
        <v>0.30992116726575364</v>
      </c>
      <c r="L24">
        <f>'61raw'!L24/GEOMEAN('61raw'!$C24:$BK24)</f>
        <v>1.6455991182252405</v>
      </c>
      <c r="M24">
        <f>'61raw'!M24/GEOMEAN('61raw'!$C24:$BK24)</f>
        <v>2.3038387655153367</v>
      </c>
      <c r="N24">
        <f>'61raw'!N24/GEOMEAN('61raw'!$C24:$BK24)</f>
        <v>1.9198656379294474</v>
      </c>
      <c r="O24">
        <f>'61raw'!O24/GEOMEAN('61raw'!$C24:$BK24)</f>
        <v>2.0964932766189563</v>
      </c>
      <c r="P24">
        <f>'61raw'!P24/GEOMEAN('61raw'!$C24:$BK24)</f>
        <v>0.7953729071421997</v>
      </c>
      <c r="Q24">
        <f>'61raw'!Q24/GEOMEAN('61raw'!$C24:$BK24)</f>
        <v>0.2994990395169938</v>
      </c>
      <c r="R24">
        <f>'61raw'!R24/GEOMEAN('61raw'!$C24:$BK24)</f>
        <v>0.5211063874379929</v>
      </c>
      <c r="S24">
        <f>'61raw'!S24/GEOMEAN('61raw'!$C24:$BK24)</f>
        <v>1.4261859024618753</v>
      </c>
      <c r="T24">
        <f>'61raw'!T24/GEOMEAN('61raw'!$C24:$BK24)</f>
        <v>1.4536125544322958</v>
      </c>
      <c r="U24">
        <f>'61raw'!U24/GEOMEAN('61raw'!$C24:$BK24)</f>
        <v>0.891366189038672</v>
      </c>
      <c r="V24">
        <f>'61raw'!V24/GEOMEAN('61raw'!$C24:$BK24)</f>
        <v>1.2067726866985098</v>
      </c>
      <c r="W24">
        <f>'61raw'!W24/GEOMEAN('61raw'!$C24:$BK24)</f>
        <v>0.3702598016006791</v>
      </c>
      <c r="X24">
        <f>'61raw'!X24/GEOMEAN('61raw'!$C24:$BK24)</f>
        <v>0.7953729071421997</v>
      </c>
      <c r="Y24">
        <f>'61raw'!Y24/GEOMEAN('61raw'!$C24:$BK24)</f>
        <v>0.34283314963025846</v>
      </c>
      <c r="Z24">
        <f>'61raw'!Z24/GEOMEAN('61raw'!$C24:$BK24)</f>
        <v>0.6856662992605169</v>
      </c>
      <c r="AA24">
        <f>'61raw'!AA24/GEOMEAN('61raw'!$C24:$BK24)</f>
        <v>0.3565464756154688</v>
      </c>
      <c r="AB24">
        <f>'61raw'!AB24/GEOMEAN('61raw'!$C24:$BK24)</f>
        <v>0.2879798456894171</v>
      </c>
      <c r="AC24">
        <f>'61raw'!AC24/GEOMEAN('61raw'!$C24:$BK24)</f>
        <v>0.5485330394084136</v>
      </c>
      <c r="AD24">
        <f>'61raw'!AD24/GEOMEAN('61raw'!$C24:$BK24)</f>
        <v>1.1107794048020374</v>
      </c>
      <c r="AE24">
        <f>'61raw'!AE24/GEOMEAN('61raw'!$C24:$BK24)</f>
        <v>1.7328158714911783</v>
      </c>
      <c r="AF24">
        <f>'61raw'!AF24/GEOMEAN('61raw'!$C24:$BK24)</f>
        <v>1.7969942371019627</v>
      </c>
      <c r="AG24">
        <f>'61raw'!AG24/GEOMEAN('61raw'!$C24:$BK24)</f>
        <v>0.2781062509800657</v>
      </c>
      <c r="AH24">
        <f>'61raw'!AH24/GEOMEAN('61raw'!$C24:$BK24)</f>
        <v>0.767946255171779</v>
      </c>
      <c r="AI24">
        <f>'61raw'!AI24/GEOMEAN('61raw'!$C24:$BK24)</f>
        <v>0.16455991182252405</v>
      </c>
      <c r="AJ24">
        <f>'61raw'!AJ24/GEOMEAN('61raw'!$C24:$BK24)</f>
        <v>0.17278790741365027</v>
      </c>
      <c r="AK24">
        <f>'61raw'!AK24/GEOMEAN('61raw'!$C24:$BK24)</f>
        <v>0.1179346034728089</v>
      </c>
      <c r="AL24">
        <f>'61raw'!AL24/GEOMEAN('61raw'!$C24:$BK24)</f>
        <v>0.10970660788168271</v>
      </c>
      <c r="AM24">
        <f>'61raw'!AM24/GEOMEAN('61raw'!$C24:$BK24)</f>
        <v>4.3213432844594815</v>
      </c>
      <c r="AN24">
        <f>'61raw'!AN24/GEOMEAN('61raw'!$C24:$BK24)</f>
        <v>1.2407817351418315</v>
      </c>
      <c r="AO24">
        <f>'61raw'!AO24/GEOMEAN('61raw'!$C24:$BK24)</f>
        <v>1.6258519288065378</v>
      </c>
      <c r="AP24">
        <f>'61raw'!AP24/GEOMEAN('61raw'!$C24:$BK24)</f>
        <v>2.2248500078405256</v>
      </c>
      <c r="AQ24">
        <f>'61raw'!AQ24/GEOMEAN('61raw'!$C24:$BK24)</f>
        <v>0.5896730173640445</v>
      </c>
      <c r="AR24">
        <f>'61raw'!AR24/GEOMEAN('61raw'!$C24:$BK24)</f>
        <v>0.9198899070879095</v>
      </c>
      <c r="AS24">
        <f>'61raw'!AS24/GEOMEAN('61raw'!$C24:$BK24)</f>
        <v>0.7953729071421997</v>
      </c>
      <c r="AT24">
        <f>'61raw'!AT24/GEOMEAN('61raw'!$C24:$BK24)</f>
        <v>2.2890283734513095</v>
      </c>
      <c r="AU24">
        <f>'61raw'!AU24/GEOMEAN('61raw'!$C24:$BK24)</f>
        <v>3.979058667868632</v>
      </c>
      <c r="AV24">
        <f>'61raw'!AV24/GEOMEAN('61raw'!$C24:$BK24)</f>
        <v>1.0970660788168272</v>
      </c>
      <c r="AW24">
        <f>'61raw'!AW24/GEOMEAN('61raw'!$C24:$BK24)</f>
        <v>0.9050795150238823</v>
      </c>
      <c r="AX24">
        <f>'61raw'!AX24/GEOMEAN('61raw'!$C24:$BK24)</f>
        <v>1.7542086600281066</v>
      </c>
      <c r="AY24">
        <f>'61raw'!AY24/GEOMEAN('61raw'!$C24:$BK24)</f>
        <v>1.9198656379294474</v>
      </c>
      <c r="AZ24">
        <f>'61raw'!AZ24/GEOMEAN('61raw'!$C24:$BK24)</f>
        <v>0.5896730173640445</v>
      </c>
      <c r="BA24">
        <f>'61raw'!BA24/GEOMEAN('61raw'!$C24:$BK24)</f>
        <v>1.0696394268464064</v>
      </c>
      <c r="BB24">
        <f>'61raw'!BB24/GEOMEAN('61raw'!$C24:$BK24)</f>
        <v>0.8227995591126203</v>
      </c>
      <c r="BC24">
        <f>'61raw'!BC24/GEOMEAN('61raw'!$C24:$BK24)</f>
        <v>3.23634493250964</v>
      </c>
      <c r="BD24">
        <f>'61raw'!BD24/GEOMEAN('61raw'!$C24:$BK24)</f>
        <v>3.208918280539219</v>
      </c>
      <c r="BE24">
        <f>'61raw'!BE24/GEOMEAN('61raw'!$C24:$BK24)</f>
        <v>0.8776528630534617</v>
      </c>
      <c r="BF24">
        <f>'61raw'!BF24/GEOMEAN('61raw'!$C24:$BK24)</f>
        <v>0.6417836561078438</v>
      </c>
      <c r="BG24">
        <f>'61raw'!BG24/GEOMEAN('61raw'!$C24:$BK24)</f>
        <v>1.497495197584969</v>
      </c>
      <c r="BH24">
        <f>'61raw'!BH24/GEOMEAN('61raw'!$C24:$BK24)</f>
        <v>0.49203413634934695</v>
      </c>
      <c r="BI24">
        <f>'61raw'!BI24/GEOMEAN('61raw'!$C24:$BK24)</f>
        <v>0.6719529732753066</v>
      </c>
      <c r="BJ24">
        <f>'61raw'!BJ24/GEOMEAN('61raw'!$C24:$BK24)</f>
        <v>2.4387778932098065</v>
      </c>
      <c r="BK24">
        <f>'61raw'!BK24/GEOMEAN('61raw'!$C24:$BK24)</f>
        <v>0.7268062772161479</v>
      </c>
    </row>
    <row r="25" spans="1:63" ht="12.75">
      <c r="A25" t="str">
        <f>'61raw'!A25</f>
        <v>BMOC 96 0510 128#24</v>
      </c>
      <c r="B25">
        <f>'61raw'!B25</f>
        <v>1</v>
      </c>
      <c r="C25">
        <f>'61raw'!C25/GEOMEAN('61raw'!$C25:$BK25)</f>
        <v>8.319235358464004</v>
      </c>
      <c r="D25">
        <f>'61raw'!D25/GEOMEAN('61raw'!$C25:$BK25)</f>
        <v>7.612100352994565</v>
      </c>
      <c r="E25">
        <f>'61raw'!E25/GEOMEAN('61raw'!$C25:$BK25)</f>
        <v>2.3709820771622416</v>
      </c>
      <c r="F25">
        <f>'61raw'!F25/GEOMEAN('61raw'!$C25:$BK25)</f>
        <v>4.658771800739843</v>
      </c>
      <c r="G25">
        <f>'61raw'!G25/GEOMEAN('61raw'!$C25:$BK25)</f>
        <v>6.405811226017284</v>
      </c>
      <c r="H25">
        <f>'61raw'!H25/GEOMEAN('61raw'!$C25:$BK25)</f>
        <v>3.119713259424002</v>
      </c>
      <c r="I25">
        <f>'61raw'!I25/GEOMEAN('61raw'!$C25:$BK25)</f>
        <v>0.28264068846063606</v>
      </c>
      <c r="J25">
        <f>'61raw'!J25/GEOMEAN('61raw'!$C25:$BK25)</f>
        <v>0.18664951124758986</v>
      </c>
      <c r="K25">
        <f>'61raw'!K25/GEOMEAN('61raw'!$C25:$BK25)</f>
        <v>0.31997059071015405</v>
      </c>
      <c r="L25">
        <f>'61raw'!L25/GEOMEAN('61raw'!$C25:$BK25)</f>
        <v>1.5465245217657446</v>
      </c>
      <c r="M25">
        <f>'61raw'!M25/GEOMEAN('61raw'!$C25:$BK25)</f>
        <v>2.106473055508514</v>
      </c>
      <c r="N25">
        <f>'61raw'!N25/GEOMEAN('61raw'!$C25:$BK25)</f>
        <v>1.8131666806908728</v>
      </c>
      <c r="O25">
        <f>'61raw'!O25/GEOMEAN('61raw'!$C25:$BK25)</f>
        <v>1.996616486031361</v>
      </c>
      <c r="P25">
        <f>'61raw'!P25/GEOMEAN('61raw'!$C25:$BK25)</f>
        <v>0.6666053973128209</v>
      </c>
      <c r="Q25">
        <f>'61raw'!Q25/GEOMEAN('61raw'!$C25:$BK25)</f>
        <v>0.32445017898009615</v>
      </c>
      <c r="R25">
        <f>'61raw'!R25/GEOMEAN('61raw'!$C25:$BK25)</f>
        <v>0.47995588606523104</v>
      </c>
      <c r="S25">
        <f>'61raw'!S25/GEOMEAN('61raw'!$C25:$BK25)</f>
        <v>1.9198235442609242</v>
      </c>
      <c r="T25">
        <f>'61raw'!T25/GEOMEAN('61raw'!$C25:$BK25)</f>
        <v>1.7065098171208215</v>
      </c>
      <c r="U25">
        <f>'61raw'!U25/GEOMEAN('61raw'!$C25:$BK25)</f>
        <v>1.0585693709327597</v>
      </c>
      <c r="V25">
        <f>'61raw'!V25/GEOMEAN('61raw'!$C25:$BK25)</f>
        <v>1.653181385335796</v>
      </c>
      <c r="W25">
        <f>'61raw'!W25/GEOMEAN('61raw'!$C25:$BK25)</f>
        <v>0.39996323838769254</v>
      </c>
      <c r="X25">
        <f>'61raw'!X25/GEOMEAN('61raw'!$C25:$BK25)</f>
        <v>0.941246821005703</v>
      </c>
      <c r="Y25">
        <f>'61raw'!Y25/GEOMEAN('61raw'!$C25:$BK25)</f>
        <v>0.31997059071015405</v>
      </c>
      <c r="Z25">
        <f>'61raw'!Z25/GEOMEAN('61raw'!$C25:$BK25)</f>
        <v>0.7732622608828723</v>
      </c>
      <c r="AA25">
        <f>'61raw'!AA25/GEOMEAN('61raw'!$C25:$BK25)</f>
        <v>0.3466348066026669</v>
      </c>
      <c r="AB25">
        <f>'61raw'!AB25/GEOMEAN('61raw'!$C25:$BK25)</f>
        <v>0.3466348066026669</v>
      </c>
      <c r="AC25">
        <f>'61raw'!AC25/GEOMEAN('61raw'!$C25:$BK25)</f>
        <v>0.573280641689026</v>
      </c>
      <c r="AD25">
        <f>'61raw'!AD25/GEOMEAN('61raw'!$C25:$BK25)</f>
        <v>0.9662862075583566</v>
      </c>
      <c r="AE25">
        <f>'61raw'!AE25/GEOMEAN('61raw'!$C25:$BK25)</f>
        <v>1.622250894900481</v>
      </c>
      <c r="AF25">
        <f>'61raw'!AF25/GEOMEAN('61raw'!$C25:$BK25)</f>
        <v>1.6638470716928009</v>
      </c>
      <c r="AG25">
        <f>'61raw'!AG25/GEOMEAN('61raw'!$C25:$BK25)</f>
        <v>0.24957706075392014</v>
      </c>
      <c r="AH25">
        <f>'61raw'!AH25/GEOMEAN('61raw'!$C25:$BK25)</f>
        <v>0.7732622608828723</v>
      </c>
      <c r="AI25">
        <f>'61raw'!AI25/GEOMEAN('61raw'!$C25:$BK25)</f>
        <v>0.1333210794625642</v>
      </c>
      <c r="AJ25">
        <f>'61raw'!AJ25/GEOMEAN('61raw'!$C25:$BK25)</f>
        <v>0.1333210794625642</v>
      </c>
      <c r="AK25">
        <f>'61raw'!AK25/GEOMEAN('61raw'!$C25:$BK25)</f>
        <v>0.10132402039154878</v>
      </c>
      <c r="AL25">
        <f>'61raw'!AL25/GEOMEAN('61raw'!$C25:$BK25)</f>
        <v>0.1333210794625642</v>
      </c>
      <c r="AM25">
        <f>'61raw'!AM25/GEOMEAN('61raw'!$C25:$BK25)</f>
        <v>3.951636795270402</v>
      </c>
      <c r="AN25">
        <f>'61raw'!AN25/GEOMEAN('61raw'!$C25:$BK25)</f>
        <v>1.0815005966003206</v>
      </c>
      <c r="AO25">
        <f>'61raw'!AO25/GEOMEAN('61raw'!$C25:$BK25)</f>
        <v>1.7147063276462642</v>
      </c>
      <c r="AP25">
        <f>'61raw'!AP25/GEOMEAN('61raw'!$C25:$BK25)</f>
        <v>2.4957706075392014</v>
      </c>
      <c r="AQ25">
        <f>'61raw'!AQ25/GEOMEAN('61raw'!$C25:$BK25)</f>
        <v>0.5599485337427695</v>
      </c>
      <c r="AR25">
        <f>'61raw'!AR25/GEOMEAN('61raw'!$C25:$BK25)</f>
        <v>0.8943178010348806</v>
      </c>
      <c r="AS25">
        <f>'61raw'!AS25/GEOMEAN('61raw'!$C25:$BK25)</f>
        <v>0.7199338290978465</v>
      </c>
      <c r="AT25">
        <f>'61raw'!AT25/GEOMEAN('61raw'!$C25:$BK25)</f>
        <v>2.3293859003699215</v>
      </c>
      <c r="AU25">
        <f>'61raw'!AU25/GEOMEAN('61raw'!$C25:$BK25)</f>
        <v>3.7852520881011227</v>
      </c>
      <c r="AV25">
        <f>'61raw'!AV25/GEOMEAN('61raw'!$C25:$BK25)</f>
        <v>1.119897067485539</v>
      </c>
      <c r="AW25">
        <f>'61raw'!AW25/GEOMEAN('61raw'!$C25:$BK25)</f>
        <v>0.8799191244529236</v>
      </c>
      <c r="AX25">
        <f>'61raw'!AX25/GEOMEAN('61raw'!$C25:$BK25)</f>
        <v>1.705443248485121</v>
      </c>
      <c r="AY25">
        <f>'61raw'!AY25/GEOMEAN('61raw'!$C25:$BK25)</f>
        <v>2.6930858051437965</v>
      </c>
      <c r="AZ25">
        <f>'61raw'!AZ25/GEOMEAN('61raw'!$C25:$BK25)</f>
        <v>0.6799375052590774</v>
      </c>
      <c r="BA25">
        <f>'61raw'!BA25/GEOMEAN('61raw'!$C25:$BK25)</f>
        <v>1.0399044198080005</v>
      </c>
      <c r="BB25">
        <f>'61raw'!BB25/GEOMEAN('61raw'!$C25:$BK25)</f>
        <v>0.733265937044103</v>
      </c>
      <c r="BC25">
        <f>'61raw'!BC25/GEOMEAN('61raw'!$C25:$BK25)</f>
        <v>3.4663480660266686</v>
      </c>
      <c r="BD25">
        <f>'61raw'!BD25/GEOMEAN('61raw'!$C25:$BK25)</f>
        <v>3.0663848276389762</v>
      </c>
      <c r="BE25">
        <f>'61raw'!BE25/GEOMEAN('61raw'!$C25:$BK25)</f>
        <v>0.9732438800767186</v>
      </c>
      <c r="BF25">
        <f>'61raw'!BF25/GEOMEAN('61raw'!$C25:$BK25)</f>
        <v>0.7903273590540805</v>
      </c>
      <c r="BG25">
        <f>'61raw'!BG25/GEOMEAN('61raw'!$C25:$BK25)</f>
        <v>1.622250894900481</v>
      </c>
      <c r="BH25">
        <f>'61raw'!BH25/GEOMEAN('61raw'!$C25:$BK25)</f>
        <v>0.4575579447155203</v>
      </c>
      <c r="BI25">
        <f>'61raw'!BI25/GEOMEAN('61raw'!$C25:$BK25)</f>
        <v>0.6666053973128209</v>
      </c>
      <c r="BJ25">
        <f>'61raw'!BJ25/GEOMEAN('61raw'!$C25:$BK25)</f>
        <v>2.2045973699929613</v>
      </c>
      <c r="BK25">
        <f>'61raw'!BK25/GEOMEAN('61raw'!$C25:$BK25)</f>
        <v>0.6399411814203081</v>
      </c>
    </row>
    <row r="26" spans="1:63" ht="12.75">
      <c r="A26" t="str">
        <f>'61raw'!A26</f>
        <v>BMOC 96 0510 128#25</v>
      </c>
      <c r="B26">
        <f>'61raw'!B26</f>
        <v>1</v>
      </c>
      <c r="C26">
        <f>'61raw'!C26/GEOMEAN('61raw'!$C26:$BK26)</f>
        <v>8.986466177315949</v>
      </c>
      <c r="D26">
        <f>'61raw'!D26/GEOMEAN('61raw'!$C26:$BK26)</f>
        <v>8.164533295244368</v>
      </c>
      <c r="E26">
        <f>'61raw'!E26/GEOMEAN('61raw'!$C26:$BK26)</f>
        <v>2.575389697157619</v>
      </c>
      <c r="F26">
        <f>'61raw'!F26/GEOMEAN('61raw'!$C26:$BK26)</f>
        <v>4.986392817900923</v>
      </c>
      <c r="G26">
        <f>'61raw'!G26/GEOMEAN('61raw'!$C26:$BK26)</f>
        <v>5.6987346490296265</v>
      </c>
      <c r="H26">
        <f>'61raw'!H26/GEOMEAN('61raw'!$C26:$BK26)</f>
        <v>3.5069136301720776</v>
      </c>
      <c r="I26">
        <f>'61raw'!I26/GEOMEAN('61raw'!$C26:$BK26)</f>
        <v>0.2915402957775265</v>
      </c>
      <c r="J26">
        <f>'61raw'!J26/GEOMEAN('61raw'!$C26:$BK26)</f>
        <v>0.1756266842033292</v>
      </c>
      <c r="K26">
        <f>'61raw'!K26/GEOMEAN('61raw'!$C26:$BK26)</f>
        <v>0.1756266842033292</v>
      </c>
      <c r="L26">
        <f>'61raw'!L26/GEOMEAN('61raw'!$C26:$BK26)</f>
        <v>1.5209270852008308</v>
      </c>
      <c r="M26">
        <f>'61raw'!M26/GEOMEAN('61raw'!$C26:$BK26)</f>
        <v>1.9670188630772871</v>
      </c>
      <c r="N26">
        <f>'61raw'!N26/GEOMEAN('61raw'!$C26:$BK26)</f>
        <v>1.8616428525552895</v>
      </c>
      <c r="O26">
        <f>'61raw'!O26/GEOMEAN('61raw'!$C26:$BK26)</f>
        <v>0.7025067368133168</v>
      </c>
      <c r="P26">
        <f>'61raw'!P26/GEOMEAN('61raw'!$C26:$BK26)</f>
        <v>0.7025067368133168</v>
      </c>
      <c r="Q26">
        <f>'61raw'!Q26/GEOMEAN('61raw'!$C26:$BK26)</f>
        <v>0.21918210188575485</v>
      </c>
      <c r="R26">
        <f>'61raw'!R26/GEOMEAN('61raw'!$C26:$BK26)</f>
        <v>0.5725429905028532</v>
      </c>
      <c r="S26">
        <f>'61raw'!S26/GEOMEAN('61raw'!$C26:$BK26)</f>
        <v>1.545514820989297</v>
      </c>
      <c r="T26">
        <f>'61raw'!T26/GEOMEAN('61raw'!$C26:$BK26)</f>
        <v>1.4577014788876324</v>
      </c>
      <c r="U26">
        <f>'61raw'!U26/GEOMEAN('61raw'!$C26:$BK26)</f>
        <v>1.0080971673271095</v>
      </c>
      <c r="V26">
        <f>'61raw'!V26/GEOMEAN('61raw'!$C26:$BK26)</f>
        <v>1.4050134736266335</v>
      </c>
      <c r="W26">
        <f>'61raw'!W26/GEOMEAN('61raw'!$C26:$BK26)</f>
        <v>0.47419204734898884</v>
      </c>
      <c r="X26">
        <f>'61raw'!X26/GEOMEAN('61raw'!$C26:$BK26)</f>
        <v>0.7025067368133168</v>
      </c>
      <c r="Y26">
        <f>'61raw'!Y26/GEOMEAN('61raw'!$C26:$BK26)</f>
        <v>0.4496043115605228</v>
      </c>
      <c r="Z26">
        <f>'61raw'!Z26/GEOMEAN('61raw'!$C26:$BK26)</f>
        <v>0.7025067368133168</v>
      </c>
      <c r="AA26">
        <f>'61raw'!AA26/GEOMEAN('61raw'!$C26:$BK26)</f>
        <v>0.4566293789286559</v>
      </c>
      <c r="AB26">
        <f>'61raw'!AB26/GEOMEAN('61raw'!$C26:$BK26)</f>
        <v>0.21075202104399504</v>
      </c>
      <c r="AC26">
        <f>'61raw'!AC26/GEOMEAN('61raw'!$C26:$BK26)</f>
        <v>0.5795680578709863</v>
      </c>
      <c r="AD26">
        <f>'61raw'!AD26/GEOMEAN('61raw'!$C26:$BK26)</f>
        <v>1.124010778901307</v>
      </c>
      <c r="AE26">
        <f>'61raw'!AE26/GEOMEAN('61raw'!$C26:$BK26)</f>
        <v>1.6986612896146</v>
      </c>
      <c r="AF26">
        <f>'61raw'!AF26/GEOMEAN('61raw'!$C26:$BK26)</f>
        <v>1.7534568150860388</v>
      </c>
      <c r="AG26">
        <f>'61raw'!AG26/GEOMEAN('61raw'!$C26:$BK26)</f>
        <v>0.27397762735719355</v>
      </c>
      <c r="AH26">
        <f>'61raw'!AH26/GEOMEAN('61raw'!$C26:$BK26)</f>
        <v>0.8078827473353143</v>
      </c>
      <c r="AI26">
        <f>'61raw'!AI26/GEOMEAN('61raw'!$C26:$BK26)</f>
        <v>0.16860161683519603</v>
      </c>
      <c r="AJ26">
        <f>'61raw'!AJ26/GEOMEAN('61raw'!$C26:$BK26)</f>
        <v>0.1756266842033292</v>
      </c>
      <c r="AK26">
        <f>'61raw'!AK26/GEOMEAN('61raw'!$C26:$BK26)</f>
        <v>0.10537601052199752</v>
      </c>
      <c r="AL26">
        <f>'61raw'!AL26/GEOMEAN('61raw'!$C26:$BK26)</f>
        <v>0.10537601052199752</v>
      </c>
      <c r="AM26">
        <f>'61raw'!AM26/GEOMEAN('61raw'!$C26:$BK26)</f>
        <v>4.438437563186535</v>
      </c>
      <c r="AN26">
        <f>'61raw'!AN26/GEOMEAN('61raw'!$C26:$BK26)</f>
        <v>1.2876948485788096</v>
      </c>
      <c r="AO26">
        <f>'61raw'!AO26/GEOMEAN('61raw'!$C26:$BK26)</f>
        <v>2.008955436767503</v>
      </c>
      <c r="AP26">
        <f>'61raw'!AP26/GEOMEAN('61raw'!$C26:$BK26)</f>
        <v>2.4110031207433034</v>
      </c>
      <c r="AQ26">
        <f>'61raw'!AQ26/GEOMEAN('61raw'!$C26:$BK26)</f>
        <v>0.7376320736539826</v>
      </c>
      <c r="AR26">
        <f>'61raw'!AR26/GEOMEAN('61raw'!$C26:$BK26)</f>
        <v>0.931523933014458</v>
      </c>
      <c r="AS26">
        <f>'61raw'!AS26/GEOMEAN('61raw'!$C26:$BK26)</f>
        <v>0.747388226305863</v>
      </c>
      <c r="AT26">
        <f>'61raw'!AT26/GEOMEAN('61raw'!$C26:$BK26)</f>
        <v>2.246616544328987</v>
      </c>
      <c r="AU26">
        <f>'61raw'!AU26/GEOMEAN('61raw'!$C26:$BK26)</f>
        <v>4.109664410357904</v>
      </c>
      <c r="AV26">
        <f>'61raw'!AV26/GEOMEAN('61raw'!$C26:$BK26)</f>
        <v>1.1942614525826385</v>
      </c>
      <c r="AW26">
        <f>'61raw'!AW26/GEOMEAN('61raw'!$C26:$BK26)</f>
        <v>0.9835094315386436</v>
      </c>
      <c r="AX26">
        <f>'61raw'!AX26/GEOMEAN('61raw'!$C26:$BK26)</f>
        <v>2.0000366797075126</v>
      </c>
      <c r="AY26">
        <f>'61raw'!AY26/GEOMEAN('61raw'!$C26:$BK26)</f>
        <v>2.5641495893686064</v>
      </c>
      <c r="AZ26">
        <f>'61raw'!AZ26/GEOMEAN('61raw'!$C26:$BK26)</f>
        <v>0.7025067368133168</v>
      </c>
      <c r="BA26">
        <f>'61raw'!BA26/GEOMEAN('61raw'!$C26:$BK26)</f>
        <v>1.0959105094287742</v>
      </c>
      <c r="BB26">
        <f>'61raw'!BB26/GEOMEAN('61raw'!$C26:$BK26)</f>
        <v>0.7488971143287543</v>
      </c>
      <c r="BC26">
        <f>'61raw'!BC26/GEOMEAN('61raw'!$C26:$BK26)</f>
        <v>3.266656326181923</v>
      </c>
      <c r="BD26">
        <f>'61raw'!BD26/GEOMEAN('61raw'!$C26:$BK26)</f>
        <v>3.1612803156599254</v>
      </c>
      <c r="BE26">
        <f>'61raw'!BE26/GEOMEAN('61raw'!$C26:$BK26)</f>
        <v>1.0361974367996423</v>
      </c>
      <c r="BF26">
        <f>'61raw'!BF26/GEOMEAN('61raw'!$C26:$BK26)</f>
        <v>0.8219328820715807</v>
      </c>
      <c r="BG26">
        <f>'61raw'!BG26/GEOMEAN('61raw'!$C26:$BK26)</f>
        <v>1.6438657641431613</v>
      </c>
      <c r="BH26">
        <f>'61raw'!BH26/GEOMEAN('61raw'!$C26:$BK26)</f>
        <v>0.465761966507229</v>
      </c>
      <c r="BI26">
        <f>'61raw'!BI26/GEOMEAN('61raw'!$C26:$BK26)</f>
        <v>0.8605707525963131</v>
      </c>
      <c r="BJ26">
        <f>'61raw'!BJ26/GEOMEAN('61raw'!$C26:$BK26)</f>
        <v>2.246616544328987</v>
      </c>
      <c r="BK26">
        <f>'61raw'!BK26/GEOMEAN('61raw'!$C26:$BK26)</f>
        <v>0.6322560631319851</v>
      </c>
    </row>
    <row r="27" spans="1:63" ht="12.75">
      <c r="A27" t="str">
        <f>'61raw'!A27</f>
        <v>BMOC 03-0414-003(#001)</v>
      </c>
      <c r="B27">
        <f>'61raw'!B27</f>
        <v>1</v>
      </c>
      <c r="C27">
        <f>'61raw'!C27/GEOMEAN('61raw'!$C27:$BK27)</f>
        <v>9.169818703420487</v>
      </c>
      <c r="D27">
        <f>'61raw'!D27/GEOMEAN('61raw'!$C27:$BK27)</f>
        <v>7.721952592354095</v>
      </c>
      <c r="E27">
        <f>'61raw'!E27/GEOMEAN('61raw'!$C27:$BK27)</f>
        <v>2.246386208684828</v>
      </c>
      <c r="F27">
        <f>'61raw'!F27/GEOMEAN('61raw'!$C27:$BK27)</f>
        <v>4.650721447667808</v>
      </c>
      <c r="G27">
        <f>'61raw'!G27/GEOMEAN('61raw'!$C27:$BK27)</f>
        <v>6.186337020010951</v>
      </c>
      <c r="H27">
        <f>'61raw'!H27/GEOMEAN('61raw'!$C27:$BK27)</f>
        <v>3.2906047978781654</v>
      </c>
      <c r="I27">
        <f>'61raw'!I27/GEOMEAN('61raw'!$C27:$BK27)</f>
        <v>0.3071231144686288</v>
      </c>
      <c r="J27">
        <f>'61raw'!J27/GEOMEAN('61raw'!$C27:$BK27)</f>
        <v>0.21937365319187768</v>
      </c>
      <c r="K27">
        <f>'61raw'!K27/GEOMEAN('61raw'!$C27:$BK27)</f>
        <v>0.4519097255752681</v>
      </c>
      <c r="L27">
        <f>'61raw'!L27/GEOMEAN('61raw'!$C27:$BK27)</f>
        <v>1.4478661110663926</v>
      </c>
      <c r="M27">
        <f>'61raw'!M27/GEOMEAN('61raw'!$C27:$BK27)</f>
        <v>2.040174974684463</v>
      </c>
      <c r="N27">
        <f>'61raw'!N27/GEOMEAN('61raw'!$C27:$BK27)</f>
        <v>1.8427386868117726</v>
      </c>
      <c r="O27">
        <f>'61raw'!O27/GEOMEAN('61raw'!$C27:$BK27)</f>
        <v>1.8646760521309602</v>
      </c>
      <c r="P27">
        <f>'61raw'!P27/GEOMEAN('61raw'!$C27:$BK27)</f>
        <v>0.8774946127675107</v>
      </c>
      <c r="Q27">
        <f>'61raw'!Q27/GEOMEAN('61raw'!$C27:$BK27)</f>
        <v>0.28968572152260774</v>
      </c>
      <c r="R27">
        <f>'61raw'!R27/GEOMEAN('61raw'!$C27:$BK27)</f>
        <v>0.5906213739781322</v>
      </c>
      <c r="S27">
        <f>'61raw'!S27/GEOMEAN('61raw'!$C27:$BK27)</f>
        <v>1.3781165392823085</v>
      </c>
      <c r="T27">
        <f>'61raw'!T27/GEOMEAN('61raw'!$C27:$BK27)</f>
        <v>1.527178124143456</v>
      </c>
      <c r="U27">
        <f>'61raw'!U27/GEOMEAN('61raw'!$C27:$BK27)</f>
        <v>0.8437448199687604</v>
      </c>
      <c r="V27">
        <f>'61raw'!V27/GEOMEAN('61raw'!$C27:$BK27)</f>
        <v>1.3499917119500164</v>
      </c>
      <c r="W27">
        <f>'61raw'!W27/GEOMEAN('61raw'!$C27:$BK27)</f>
        <v>0.3985533865397476</v>
      </c>
      <c r="X27">
        <f>'61raw'!X27/GEOMEAN('61raw'!$C27:$BK27)</f>
        <v>0.9843689566302204</v>
      </c>
      <c r="Y27">
        <f>'61raw'!Y27/GEOMEAN('61raw'!$C27:$BK27)</f>
        <v>0.3459353761871918</v>
      </c>
      <c r="Z27">
        <f>'61raw'!Z27/GEOMEAN('61raw'!$C27:$BK27)</f>
        <v>0.9084319228330319</v>
      </c>
      <c r="AA27">
        <f>'61raw'!AA27/GEOMEAN('61raw'!$C27:$BK27)</f>
        <v>0.4781220646489642</v>
      </c>
      <c r="AB27">
        <f>'61raw'!AB27/GEOMEAN('61raw'!$C27:$BK27)</f>
        <v>0.3093731006552121</v>
      </c>
      <c r="AC27">
        <f>'61raw'!AC27/GEOMEAN('61raw'!$C27:$BK27)</f>
        <v>0.4781220646489642</v>
      </c>
      <c r="AD27">
        <f>'61raw'!AD27/GEOMEAN('61raw'!$C27:$BK27)</f>
        <v>1.0124937839625123</v>
      </c>
      <c r="AE27">
        <f>'61raw'!AE27/GEOMEAN('61raw'!$C27:$BK27)</f>
        <v>1.5468655032760605</v>
      </c>
      <c r="AF27">
        <f>'61raw'!AF27/GEOMEAN('61raw'!$C27:$BK27)</f>
        <v>1.7296768809359586</v>
      </c>
      <c r="AG27">
        <f>'61raw'!AG27/GEOMEAN('61raw'!$C27:$BK27)</f>
        <v>0.28124827332292013</v>
      </c>
      <c r="AH27">
        <f>'61raw'!AH27/GEOMEAN('61raw'!$C27:$BK27)</f>
        <v>0.7031206833073003</v>
      </c>
      <c r="AI27">
        <f>'61raw'!AI27/GEOMEAN('61raw'!$C27:$BK27)</f>
        <v>0.14062413666146006</v>
      </c>
      <c r="AJ27">
        <f>'61raw'!AJ27/GEOMEAN('61raw'!$C27:$BK27)</f>
        <v>0.14062413666146006</v>
      </c>
      <c r="AK27">
        <f>'61raw'!AK27/GEOMEAN('61raw'!$C27:$BK27)</f>
        <v>0.11249930932916805</v>
      </c>
      <c r="AL27">
        <f>'61raw'!AL27/GEOMEAN('61raw'!$C27:$BK27)</f>
        <v>0.14062413666146006</v>
      </c>
      <c r="AM27">
        <f>'61raw'!AM27/GEOMEAN('61raw'!$C27:$BK27)</f>
        <v>4.134349617846926</v>
      </c>
      <c r="AN27">
        <f>'61raw'!AN27/GEOMEAN('61raw'!$C27:$BK27)</f>
        <v>1.1249930932916805</v>
      </c>
      <c r="AO27">
        <f>'61raw'!AO27/GEOMEAN('61raw'!$C27:$BK27)</f>
        <v>1.7437392946021046</v>
      </c>
      <c r="AP27">
        <f>'61raw'!AP27/GEOMEAN('61raw'!$C27:$BK27)</f>
        <v>2.587484114570865</v>
      </c>
      <c r="AQ27">
        <f>'61raw'!AQ27/GEOMEAN('61raw'!$C27:$BK27)</f>
        <v>0.6187462013104242</v>
      </c>
      <c r="AR27">
        <f>'61raw'!AR27/GEOMEAN('61raw'!$C27:$BK27)</f>
        <v>0.9084319228330319</v>
      </c>
      <c r="AS27">
        <f>'61raw'!AS27/GEOMEAN('61raw'!$C27:$BK27)</f>
        <v>0.6609334423088623</v>
      </c>
      <c r="AT27">
        <f>'61raw'!AT27/GEOMEAN('61raw'!$C27:$BK27)</f>
        <v>1.7999889492666887</v>
      </c>
      <c r="AU27">
        <f>'61raw'!AU27/GEOMEAN('61raw'!$C27:$BK27)</f>
        <v>4.106224790514633</v>
      </c>
      <c r="AV27">
        <f>'61raw'!AV27/GEOMEAN('61raw'!$C27:$BK27)</f>
        <v>1.0406186112948044</v>
      </c>
      <c r="AW27">
        <f>'61raw'!AW27/GEOMEAN('61raw'!$C27:$BK27)</f>
        <v>0.8999944746333444</v>
      </c>
      <c r="AX27">
        <f>'61raw'!AX27/GEOMEAN('61raw'!$C27:$BK27)</f>
        <v>1.8281137765989808</v>
      </c>
      <c r="AY27">
        <f>'61raw'!AY27/GEOMEAN('61raw'!$C27:$BK27)</f>
        <v>2.446859977909405</v>
      </c>
      <c r="AZ27">
        <f>'61raw'!AZ27/GEOMEAN('61raw'!$C27:$BK27)</f>
        <v>0.6046837876442782</v>
      </c>
      <c r="BA27">
        <f>'61raw'!BA27/GEOMEAN('61raw'!$C27:$BK27)</f>
        <v>0.9140568882994904</v>
      </c>
      <c r="BB27">
        <f>'61raw'!BB27/GEOMEAN('61raw'!$C27:$BK27)</f>
        <v>0.7874951653041763</v>
      </c>
      <c r="BC27">
        <f>'61raw'!BC27/GEOMEAN('61raw'!$C27:$BK27)</f>
        <v>2.742170664898471</v>
      </c>
      <c r="BD27">
        <f>'61raw'!BD27/GEOMEAN('61raw'!$C27:$BK27)</f>
        <v>3.3468544525427495</v>
      </c>
      <c r="BE27">
        <f>'61raw'!BE27/GEOMEAN('61raw'!$C27:$BK27)</f>
        <v>0.8999944746333444</v>
      </c>
      <c r="BF27">
        <f>'61raw'!BF27/GEOMEAN('61raw'!$C27:$BK27)</f>
        <v>0.7312455106395923</v>
      </c>
      <c r="BG27">
        <f>'61raw'!BG27/GEOMEAN('61raw'!$C27:$BK27)</f>
        <v>1.4906158486114767</v>
      </c>
      <c r="BH27">
        <f>'61raw'!BH27/GEOMEAN('61raw'!$C27:$BK27)</f>
        <v>0.4218724099843802</v>
      </c>
      <c r="BI27">
        <f>'61raw'!BI27/GEOMEAN('61raw'!$C27:$BK27)</f>
        <v>0.742495441572509</v>
      </c>
      <c r="BJ27">
        <f>'61raw'!BJ27/GEOMEAN('61raw'!$C27:$BK27)</f>
        <v>2.3343606685802367</v>
      </c>
      <c r="BK27">
        <f>'61raw'!BK27/GEOMEAN('61raw'!$C27:$BK27)</f>
        <v>0.5906213739781322</v>
      </c>
    </row>
    <row r="28" spans="1:63" ht="12.75">
      <c r="A28" t="str">
        <f>'61raw'!A28</f>
        <v>BMOC 03-0414-003(#002)</v>
      </c>
      <c r="B28">
        <f>'61raw'!B28</f>
        <v>1</v>
      </c>
      <c r="C28">
        <f>'61raw'!C28/GEOMEAN('61raw'!$C28:$BK28)</f>
        <v>8.981431221978255</v>
      </c>
      <c r="D28">
        <f>'61raw'!D28/GEOMEAN('61raw'!$C28:$BK28)</f>
        <v>7.642584331745471</v>
      </c>
      <c r="E28">
        <f>'61raw'!E28/GEOMEAN('61raw'!$C28:$BK28)</f>
        <v>2.454552632093436</v>
      </c>
      <c r="F28">
        <f>'61raw'!F28/GEOMEAN('61raw'!$C28:$BK28)</f>
        <v>4.909105264186872</v>
      </c>
      <c r="G28">
        <f>'61raw'!G28/GEOMEAN('61raw'!$C28:$BK28)</f>
        <v>6.303737441512688</v>
      </c>
      <c r="H28">
        <f>'61raw'!H28/GEOMEAN('61raw'!$C28:$BK28)</f>
        <v>3.5144730868610563</v>
      </c>
      <c r="I28">
        <f>'61raw'!I28/GEOMEAN('61raw'!$C28:$BK28)</f>
        <v>0.25031859593027467</v>
      </c>
      <c r="J28">
        <f>'61raw'!J28/GEOMEAN('61raw'!$C28:$BK28)</f>
        <v>0.26819849563958</v>
      </c>
      <c r="K28">
        <f>'61raw'!K28/GEOMEAN('61raw'!$C28:$BK28)</f>
        <v>0.42911759302332797</v>
      </c>
      <c r="L28">
        <f>'61raw'!L28/GEOMEAN('61raw'!$C28:$BK28)</f>
        <v>1.501911575581648</v>
      </c>
      <c r="M28">
        <f>'61raw'!M28/GEOMEAN('61raw'!$C28:$BK28)</f>
        <v>2.1098281656980293</v>
      </c>
      <c r="N28">
        <f>'61raw'!N28/GEOMEAN('61raw'!$C28:$BK28)</f>
        <v>2.0740683662794184</v>
      </c>
      <c r="O28">
        <f>'61raw'!O28/GEOMEAN('61raw'!$C28:$BK28)</f>
        <v>1.9667889680235866</v>
      </c>
      <c r="P28">
        <f>'61raw'!P28/GEOMEAN('61raw'!$C28:$BK28)</f>
        <v>0.7867155872094346</v>
      </c>
      <c r="Q28">
        <f>'61raw'!Q28/GEOMEAN('61raw'!$C28:$BK28)</f>
        <v>0.35759799418610666</v>
      </c>
      <c r="R28">
        <f>'61raw'!R28/GEOMEAN('61raw'!$C28:$BK28)</f>
        <v>0.5721567906977706</v>
      </c>
      <c r="S28">
        <f>'61raw'!S28/GEOMEAN('61raw'!$C28:$BK28)</f>
        <v>1.3052326787792892</v>
      </c>
      <c r="T28">
        <f>'61raw'!T28/GEOMEAN('61raw'!$C28:$BK28)</f>
        <v>1.2158331802327627</v>
      </c>
      <c r="U28">
        <f>'61raw'!U28/GEOMEAN('61raw'!$C28:$BK28)</f>
        <v>0.6722842290698805</v>
      </c>
      <c r="V28">
        <f>'61raw'!V28/GEOMEAN('61raw'!$C28:$BK28)</f>
        <v>1.1443135813955412</v>
      </c>
      <c r="W28">
        <f>'61raw'!W28/GEOMEAN('61raw'!$C28:$BK28)</f>
        <v>0.5006371918605493</v>
      </c>
      <c r="X28">
        <f>'61raw'!X28/GEOMEAN('61raw'!$C28:$BK28)</f>
        <v>0.7867155872094346</v>
      </c>
      <c r="Y28">
        <f>'61raw'!Y28/GEOMEAN('61raw'!$C28:$BK28)</f>
        <v>0.42911759302332797</v>
      </c>
      <c r="Z28">
        <f>'61raw'!Z28/GEOMEAN('61raw'!$C28:$BK28)</f>
        <v>0.6544043293605752</v>
      </c>
      <c r="AA28">
        <f>'61raw'!AA28/GEOMEAN('61raw'!$C28:$BK28)</f>
        <v>0.4040857334303005</v>
      </c>
      <c r="AB28">
        <f>'61raw'!AB28/GEOMEAN('61raw'!$C28:$BK28)</f>
        <v>0.35759799418610666</v>
      </c>
      <c r="AC28">
        <f>'61raw'!AC28/GEOMEAN('61raw'!$C28:$BK28)</f>
        <v>0.48275729215124397</v>
      </c>
      <c r="AD28">
        <f>'61raw'!AD28/GEOMEAN('61raw'!$C28:$BK28)</f>
        <v>0.9118748851745719</v>
      </c>
      <c r="AE28">
        <f>'61raw'!AE28/GEOMEAN('61raw'!$C28:$BK28)</f>
        <v>1.6091909738374799</v>
      </c>
      <c r="AF28">
        <f>'61raw'!AF28/GEOMEAN('61raw'!$C28:$BK28)</f>
        <v>1.7879899709305334</v>
      </c>
      <c r="AG28">
        <f>'61raw'!AG28/GEOMEAN('61raw'!$C28:$BK28)</f>
        <v>0.2860783953488853</v>
      </c>
      <c r="AH28">
        <f>'61raw'!AH28/GEOMEAN('61raw'!$C28:$BK28)</f>
        <v>0.750955787790824</v>
      </c>
      <c r="AI28">
        <f>'61raw'!AI28/GEOMEAN('61raw'!$C28:$BK28)</f>
        <v>0.14303919767444265</v>
      </c>
      <c r="AJ28">
        <f>'61raw'!AJ28/GEOMEAN('61raw'!$C28:$BK28)</f>
        <v>0.1501911575581648</v>
      </c>
      <c r="AK28">
        <f>'61raw'!AK28/GEOMEAN('61raw'!$C28:$BK28)</f>
        <v>0.08939949854652667</v>
      </c>
      <c r="AL28">
        <f>'61raw'!AL28/GEOMEAN('61raw'!$C28:$BK28)</f>
        <v>0.14303919767444265</v>
      </c>
      <c r="AM28">
        <f>'61raw'!AM28/GEOMEAN('61raw'!$C28:$BK28)</f>
        <v>4.166016632268143</v>
      </c>
      <c r="AN28">
        <f>'61raw'!AN28/GEOMEAN('61raw'!$C28:$BK28)</f>
        <v>1.126433681686236</v>
      </c>
      <c r="AO28">
        <f>'61raw'!AO28/GEOMEAN('61raw'!$C28:$BK28)</f>
        <v>1.8595095697677546</v>
      </c>
      <c r="AP28">
        <f>'61raw'!AP28/GEOMEAN('61raw'!$C28:$BK28)</f>
        <v>2.6462251569771893</v>
      </c>
      <c r="AQ28">
        <f>'61raw'!AQ28/GEOMEAN('61raw'!$C28:$BK28)</f>
        <v>0.6615562892442973</v>
      </c>
      <c r="AR28">
        <f>'61raw'!AR28/GEOMEAN('61raw'!$C28:$BK28)</f>
        <v>0.8761150857559613</v>
      </c>
      <c r="AS28">
        <f>'61raw'!AS28/GEOMEAN('61raw'!$C28:$BK28)</f>
        <v>0.6257964898256866</v>
      </c>
      <c r="AT28">
        <f>'61raw'!AT28/GEOMEAN('61raw'!$C28:$BK28)</f>
        <v>2.0740683662794184</v>
      </c>
      <c r="AU28">
        <f>'61raw'!AU28/GEOMEAN('61raw'!$C28:$BK28)</f>
        <v>4.148136732558837</v>
      </c>
      <c r="AV28">
        <f>'61raw'!AV28/GEOMEAN('61raw'!$C28:$BK28)</f>
        <v>1.180073380814152</v>
      </c>
      <c r="AW28">
        <f>'61raw'!AW28/GEOMEAN('61raw'!$C28:$BK28)</f>
        <v>0.9297547848838773</v>
      </c>
      <c r="AX28">
        <f>'61raw'!AX28/GEOMEAN('61raw'!$C28:$BK28)</f>
        <v>2.0025487674421973</v>
      </c>
      <c r="AY28">
        <f>'61raw'!AY28/GEOMEAN('61raw'!$C28:$BK28)</f>
        <v>2.360146761628304</v>
      </c>
      <c r="AZ28">
        <f>'61raw'!AZ28/GEOMEAN('61raw'!$C28:$BK28)</f>
        <v>0.6079165901163813</v>
      </c>
      <c r="BA28">
        <f>'61raw'!BA28/GEOMEAN('61raw'!$C28:$BK28)</f>
        <v>0.8403552863373507</v>
      </c>
      <c r="BB28">
        <f>'61raw'!BB28/GEOMEAN('61raw'!$C28:$BK28)</f>
        <v>0.5721567906977706</v>
      </c>
      <c r="BC28">
        <f>'61raw'!BC28/GEOMEAN('61raw'!$C28:$BK28)</f>
        <v>2.789264354651632</v>
      </c>
      <c r="BD28">
        <f>'61raw'!BD28/GEOMEAN('61raw'!$C28:$BK28)</f>
        <v>3.3256613459307918</v>
      </c>
      <c r="BE28">
        <f>'61raw'!BE28/GEOMEAN('61raw'!$C28:$BK28)</f>
        <v>0.9655145843024879</v>
      </c>
      <c r="BF28">
        <f>'61raw'!BF28/GEOMEAN('61raw'!$C28:$BK28)</f>
        <v>0.8224753866280453</v>
      </c>
      <c r="BG28">
        <f>'61raw'!BG28/GEOMEAN('61raw'!$C28:$BK28)</f>
        <v>1.501911575581648</v>
      </c>
      <c r="BH28">
        <f>'61raw'!BH28/GEOMEAN('61raw'!$C28:$BK28)</f>
        <v>0.42911759302332797</v>
      </c>
      <c r="BI28">
        <f>'61raw'!BI28/GEOMEAN('61raw'!$C28:$BK28)</f>
        <v>0.7867155872094346</v>
      </c>
      <c r="BJ28">
        <f>'61raw'!BJ28/GEOMEAN('61raw'!$C28:$BK28)</f>
        <v>2.2171075639538613</v>
      </c>
      <c r="BK28">
        <f>'61raw'!BK28/GEOMEAN('61raw'!$C28:$BK28)</f>
        <v>0.6901641287791859</v>
      </c>
    </row>
    <row r="29" spans="1:63" ht="12.75">
      <c r="A29" t="str">
        <f>'61raw'!A29</f>
        <v>BMOC 03-0414-003(#003)</v>
      </c>
      <c r="B29">
        <f>'61raw'!B29</f>
        <v>1</v>
      </c>
      <c r="C29">
        <f>'61raw'!C29/GEOMEAN('61raw'!$C29:$BK29)</f>
        <v>9.040814133517955</v>
      </c>
      <c r="D29">
        <f>'61raw'!D29/GEOMEAN('61raw'!$C29:$BK29)</f>
        <v>8.338160185317077</v>
      </c>
      <c r="E29">
        <f>'61raw'!E29/GEOMEAN('61raw'!$C29:$BK29)</f>
        <v>2.3890234238829833</v>
      </c>
      <c r="F29">
        <f>'61raw'!F29/GEOMEAN('61raw'!$C29:$BK29)</f>
        <v>5.152795620139767</v>
      </c>
      <c r="G29">
        <f>'61raw'!G29/GEOMEAN('61raw'!$C29:$BK29)</f>
        <v>7.401288254382575</v>
      </c>
      <c r="H29">
        <f>'61raw'!H29/GEOMEAN('61raw'!$C29:$BK29)</f>
        <v>3.4804792234216793</v>
      </c>
      <c r="I29">
        <f>'61raw'!I29/GEOMEAN('61raw'!$C29:$BK29)</f>
        <v>0.2623241406616609</v>
      </c>
      <c r="J29">
        <f>'61raw'!J29/GEOMEAN('61raw'!$C29:$BK29)</f>
        <v>0.2014274651509182</v>
      </c>
      <c r="K29">
        <f>'61raw'!K29/GEOMEAN('61raw'!$C29:$BK29)</f>
        <v>0.4215923689205264</v>
      </c>
      <c r="L29">
        <f>'61raw'!L29/GEOMEAN('61raw'!$C29:$BK29)</f>
        <v>1.7941097477395735</v>
      </c>
      <c r="M29">
        <f>'61raw'!M29/GEOMEAN('61raw'!$C29:$BK29)</f>
        <v>2.1548054411493576</v>
      </c>
      <c r="N29">
        <f>'61raw'!N29/GEOMEAN('61raw'!$C29:$BK29)</f>
        <v>1.8737438618690063</v>
      </c>
      <c r="O29">
        <f>'61raw'!O29/GEOMEAN('61raw'!$C29:$BK29)</f>
        <v>1.9908528532358192</v>
      </c>
      <c r="P29">
        <f>'61raw'!P29/GEOMEAN('61raw'!$C29:$BK29)</f>
        <v>0.9368719309345032</v>
      </c>
      <c r="Q29">
        <f>'61raw'!Q29/GEOMEAN('61raw'!$C29:$BK29)</f>
        <v>0.31529343829526546</v>
      </c>
      <c r="R29">
        <f>'61raw'!R29/GEOMEAN('61raw'!$C29:$BK29)</f>
        <v>0.5194834745245803</v>
      </c>
      <c r="S29">
        <f>'61raw'!S29/GEOMEAN('61raw'!$C29:$BK29)</f>
        <v>1.471369378711239</v>
      </c>
      <c r="T29">
        <f>'61raw'!T29/GEOMEAN('61raw'!$C29:$BK29)</f>
        <v>1.3812855391983059</v>
      </c>
      <c r="U29">
        <f>'61raw'!U29/GEOMEAN('61raw'!$C29:$BK29)</f>
        <v>0.810754555616397</v>
      </c>
      <c r="V29">
        <f>'61raw'!V29/GEOMEAN('61raw'!$C29:$BK29)</f>
        <v>1.180098297619422</v>
      </c>
      <c r="W29">
        <f>'61raw'!W29/GEOMEAN('61raw'!$C29:$BK29)</f>
        <v>0.480447144068976</v>
      </c>
      <c r="X29">
        <f>'61raw'!X29/GEOMEAN('61raw'!$C29:$BK29)</f>
        <v>0.7897349930633792</v>
      </c>
      <c r="Y29">
        <f>'61raw'!Y29/GEOMEAN('61raw'!$C29:$BK29)</f>
        <v>0.360335358051732</v>
      </c>
      <c r="Z29">
        <f>'61raw'!Z29/GEOMEAN('61raw'!$C29:$BK29)</f>
        <v>0.720670716103464</v>
      </c>
      <c r="AA29">
        <f>'61raw'!AA29/GEOMEAN('61raw'!$C29:$BK29)</f>
        <v>0.42039125106035397</v>
      </c>
      <c r="AB29">
        <f>'61raw'!AB29/GEOMEAN('61raw'!$C29:$BK29)</f>
        <v>0.30027946504311</v>
      </c>
      <c r="AC29">
        <f>'61raw'!AC29/GEOMEAN('61raw'!$C29:$BK29)</f>
        <v>0.480447144068976</v>
      </c>
      <c r="AD29">
        <f>'61raw'!AD29/GEOMEAN('61raw'!$C29:$BK29)</f>
        <v>0.90083839512933</v>
      </c>
      <c r="AE29">
        <f>'61raw'!AE29/GEOMEAN('61raw'!$C29:$BK29)</f>
        <v>1.5614532182241718</v>
      </c>
      <c r="AF29">
        <f>'61raw'!AF29/GEOMEAN('61raw'!$C29:$BK29)</f>
        <v>1.771648843754349</v>
      </c>
      <c r="AG29">
        <f>'61raw'!AG29/GEOMEAN('61raw'!$C29:$BK29)</f>
        <v>0.270251518538799</v>
      </c>
      <c r="AH29">
        <f>'61raw'!AH29/GEOMEAN('61raw'!$C29:$BK29)</f>
        <v>0.750698662607775</v>
      </c>
      <c r="AI29">
        <f>'61raw'!AI29/GEOMEAN('61raw'!$C29:$BK29)</f>
        <v>0.150139732521555</v>
      </c>
      <c r="AJ29">
        <f>'61raw'!AJ29/GEOMEAN('61raw'!$C29:$BK29)</f>
        <v>0.12912016996853729</v>
      </c>
      <c r="AK29">
        <f>'61raw'!AK29/GEOMEAN('61raw'!$C29:$BK29)</f>
        <v>0.0750698662607775</v>
      </c>
      <c r="AL29">
        <f>'61raw'!AL29/GEOMEAN('61raw'!$C29:$BK29)</f>
        <v>0.120111786017244</v>
      </c>
      <c r="AM29">
        <f>'61raw'!AM29/GEOMEAN('61raw'!$C29:$BK29)</f>
        <v>4.173884564099229</v>
      </c>
      <c r="AN29">
        <f>'61raw'!AN29/GEOMEAN('61raw'!$C29:$BK29)</f>
        <v>1.1110340206595068</v>
      </c>
      <c r="AO29">
        <f>'61raw'!AO29/GEOMEAN('61raw'!$C29:$BK29)</f>
        <v>1.7266069239978825</v>
      </c>
      <c r="AP29">
        <f>'61raw'!AP29/GEOMEAN('61raw'!$C29:$BK29)</f>
        <v>2.4923195598578127</v>
      </c>
      <c r="AQ29">
        <f>'61raw'!AQ29/GEOMEAN('61raw'!$C29:$BK29)</f>
        <v>0.6305868765905309</v>
      </c>
      <c r="AR29">
        <f>'61raw'!AR29/GEOMEAN('61raw'!$C29:$BK29)</f>
        <v>0.90083839512933</v>
      </c>
      <c r="AS29">
        <f>'61raw'!AS29/GEOMEAN('61raw'!$C29:$BK29)</f>
        <v>0.6456008498426865</v>
      </c>
      <c r="AT29">
        <f>'61raw'!AT29/GEOMEAN('61raw'!$C29:$BK29)</f>
        <v>2.10195625530177</v>
      </c>
      <c r="AU29">
        <f>'61raw'!AU29/GEOMEAN('61raw'!$C29:$BK29)</f>
        <v>4.113828671090607</v>
      </c>
      <c r="AV29">
        <f>'61raw'!AV29/GEOMEAN('61raw'!$C29:$BK29)</f>
        <v>1.050978127650885</v>
      </c>
      <c r="AW29">
        <f>'61raw'!AW29/GEOMEAN('61raw'!$C29:$BK29)</f>
        <v>0.9759082613901074</v>
      </c>
      <c r="AX29">
        <f>'61raw'!AX29/GEOMEAN('61raw'!$C29:$BK29)</f>
        <v>1.741620897250038</v>
      </c>
      <c r="AY29">
        <f>'61raw'!AY29/GEOMEAN('61raw'!$C29:$BK29)</f>
        <v>2.642459292379368</v>
      </c>
      <c r="AZ29">
        <f>'61raw'!AZ29/GEOMEAN('61raw'!$C29:$BK29)</f>
        <v>0.6305868765905309</v>
      </c>
      <c r="BA29">
        <f>'61raw'!BA29/GEOMEAN('61raw'!$C29:$BK29)</f>
        <v>0.9158523683814854</v>
      </c>
      <c r="BB29">
        <f>'61raw'!BB29/GEOMEAN('61raw'!$C29:$BK29)</f>
        <v>0.7056567428513084</v>
      </c>
      <c r="BC29">
        <f>'61raw'!BC29/GEOMEAN('61raw'!$C29:$BK29)</f>
        <v>3.243018222465588</v>
      </c>
      <c r="BD29">
        <f>'61raw'!BD29/GEOMEAN('61raw'!$C29:$BK29)</f>
        <v>3.4231859014914536</v>
      </c>
      <c r="BE29">
        <f>'61raw'!BE29/GEOMEAN('61raw'!$C29:$BK29)</f>
        <v>0.960894288137952</v>
      </c>
      <c r="BF29">
        <f>'61raw'!BF29/GEOMEAN('61raw'!$C29:$BK29)</f>
        <v>0.810754555616397</v>
      </c>
      <c r="BG29">
        <f>'61raw'!BG29/GEOMEAN('61raw'!$C29:$BK29)</f>
        <v>1.5614532182241718</v>
      </c>
      <c r="BH29">
        <f>'61raw'!BH29/GEOMEAN('61raw'!$C29:$BK29)</f>
        <v>0.42039125106035397</v>
      </c>
      <c r="BI29">
        <f>'61raw'!BI29/GEOMEAN('61raw'!$C29:$BK29)</f>
        <v>0.720670716103464</v>
      </c>
      <c r="BJ29">
        <f>'61raw'!BJ29/GEOMEAN('61raw'!$C29:$BK29)</f>
        <v>2.40223572034488</v>
      </c>
      <c r="BK29">
        <f>'61raw'!BK29/GEOMEAN('61raw'!$C29:$BK29)</f>
        <v>0.6906427695991529</v>
      </c>
    </row>
    <row r="30" spans="1:63" ht="12.75">
      <c r="A30" t="str">
        <f>'61raw'!A30</f>
        <v>BMOC 03-0414-003(#004)</v>
      </c>
      <c r="B30">
        <f>'61raw'!B30</f>
        <v>1</v>
      </c>
      <c r="C30">
        <f>'61raw'!C30/GEOMEAN('61raw'!$C30:$BK30)</f>
        <v>9.016598174384859</v>
      </c>
      <c r="D30">
        <f>'61raw'!D30/GEOMEAN('61raw'!$C30:$BK30)</f>
        <v>8.340353311305995</v>
      </c>
      <c r="E30">
        <f>'61raw'!E30/GEOMEAN('61raw'!$C30:$BK30)</f>
        <v>2.374370852588013</v>
      </c>
      <c r="F30">
        <f>'61raw'!F30/GEOMEAN('61raw'!$C30:$BK30)</f>
        <v>4.414376189542588</v>
      </c>
      <c r="G30">
        <f>'61raw'!G30/GEOMEAN('61raw'!$C30:$BK30)</f>
        <v>6.461895358309149</v>
      </c>
      <c r="H30">
        <f>'61raw'!H30/GEOMEAN('61raw'!$C30:$BK30)</f>
        <v>3.343655156334385</v>
      </c>
      <c r="I30">
        <f>'61raw'!I30/GEOMEAN('61raw'!$C30:$BK30)</f>
        <v>0.2704979452315458</v>
      </c>
      <c r="J30">
        <f>'61raw'!J30/GEOMEAN('61raw'!$C30:$BK30)</f>
        <v>0.16906121576971608</v>
      </c>
      <c r="K30">
        <f>'61raw'!K30/GEOMEAN('61raw'!$C30:$BK30)</f>
        <v>0.4508299087192429</v>
      </c>
      <c r="L30">
        <f>'61raw'!L30/GEOMEAN('61raw'!$C30:$BK30)</f>
        <v>1.3900588852176656</v>
      </c>
      <c r="M30">
        <f>'61raw'!M30/GEOMEAN('61raw'!$C30:$BK30)</f>
        <v>2.06630374829653</v>
      </c>
      <c r="N30">
        <f>'61raw'!N30/GEOMEAN('61raw'!$C30:$BK30)</f>
        <v>1.7657504758170346</v>
      </c>
      <c r="O30">
        <f>'61raw'!O30/GEOMEAN('61raw'!$C30:$BK30)</f>
        <v>2.06630374829653</v>
      </c>
      <c r="P30">
        <f>'61raw'!P30/GEOMEAN('61raw'!$C30:$BK30)</f>
        <v>0.6762448630788643</v>
      </c>
      <c r="Q30">
        <f>'61raw'!Q30/GEOMEAN('61raw'!$C30:$BK30)</f>
        <v>0.3010349283648791</v>
      </c>
      <c r="R30">
        <f>'61raw'!R30/GEOMEAN('61raw'!$C30:$BK30)</f>
        <v>0.48165588538380655</v>
      </c>
      <c r="S30">
        <f>'61raw'!S30/GEOMEAN('61raw'!$C30:$BK30)</f>
        <v>1.6617128045741327</v>
      </c>
      <c r="T30">
        <f>'61raw'!T30/GEOMEAN('61raw'!$C30:$BK30)</f>
        <v>1.7098783931125132</v>
      </c>
      <c r="U30">
        <f>'61raw'!U30/GEOMEAN('61raw'!$C30:$BK30)</f>
        <v>1.0909505803943218</v>
      </c>
      <c r="V30">
        <f>'61raw'!V30/GEOMEAN('61raw'!$C30:$BK30)</f>
        <v>1.5533402303627761</v>
      </c>
      <c r="W30">
        <f>'61raw'!W30/GEOMEAN('61raw'!$C30:$BK30)</f>
        <v>0.36846675231861203</v>
      </c>
      <c r="X30">
        <f>'61raw'!X30/GEOMEAN('61raw'!$C30:$BK30)</f>
        <v>0.9873945650368035</v>
      </c>
      <c r="Y30">
        <f>'61raw'!Y30/GEOMEAN('61raw'!$C30:$BK30)</f>
        <v>0.3973661054416404</v>
      </c>
      <c r="Z30">
        <f>'61raw'!Z30/GEOMEAN('61raw'!$C30:$BK30)</f>
        <v>0.7465666223449001</v>
      </c>
      <c r="AA30">
        <f>'61raw'!AA30/GEOMEAN('61raw'!$C30:$BK30)</f>
        <v>0.44071513512618304</v>
      </c>
      <c r="AB30">
        <f>'61raw'!AB30/GEOMEAN('61raw'!$C30:$BK30)</f>
        <v>0.4334902968454259</v>
      </c>
      <c r="AC30">
        <f>'61raw'!AC30/GEOMEAN('61raw'!$C30:$BK30)</f>
        <v>0.5915038443885684</v>
      </c>
      <c r="AD30">
        <f>'61raw'!AD30/GEOMEAN('61raw'!$C30:$BK30)</f>
        <v>1.1559741249211357</v>
      </c>
      <c r="AE30">
        <f>'61raw'!AE30/GEOMEAN('61raw'!$C30:$BK30)</f>
        <v>1.5653816274973713</v>
      </c>
      <c r="AF30">
        <f>'61raw'!AF30/GEOMEAN('61raw'!$C30:$BK30)</f>
        <v>1.8062095701892746</v>
      </c>
      <c r="AG30">
        <f>'61raw'!AG30/GEOMEAN('61raw'!$C30:$BK30)</f>
        <v>0.27695213409568875</v>
      </c>
      <c r="AH30">
        <f>'61raw'!AH30/GEOMEAN('61raw'!$C30:$BK30)</f>
        <v>0.7465666223449001</v>
      </c>
      <c r="AI30">
        <f>'61raw'!AI30/GEOMEAN('61raw'!$C30:$BK30)</f>
        <v>0.12041397134595164</v>
      </c>
      <c r="AJ30">
        <f>'61raw'!AJ30/GEOMEAN('61raw'!$C30:$BK30)</f>
        <v>0.13727192733438487</v>
      </c>
      <c r="AK30">
        <f>'61raw'!AK30/GEOMEAN('61raw'!$C30:$BK30)</f>
        <v>0.12041397134595164</v>
      </c>
      <c r="AL30">
        <f>'61raw'!AL30/GEOMEAN('61raw'!$C30:$BK30)</f>
        <v>0.12041397134595164</v>
      </c>
      <c r="AM30">
        <f>'61raw'!AM30/GEOMEAN('61raw'!$C30:$BK30)</f>
        <v>4.094075025762356</v>
      </c>
      <c r="AN30">
        <f>'61raw'!AN30/GEOMEAN('61raw'!$C30:$BK30)</f>
        <v>1.0716843449789697</v>
      </c>
      <c r="AO30">
        <f>'61raw'!AO30/GEOMEAN('61raw'!$C30:$BK30)</f>
        <v>1.830292364458465</v>
      </c>
      <c r="AP30">
        <f>'61raw'!AP30/GEOMEAN('61raw'!$C30:$BK30)</f>
        <v>2.408279426919033</v>
      </c>
      <c r="AQ30">
        <f>'61raw'!AQ30/GEOMEAN('61raw'!$C30:$BK30)</f>
        <v>0.6261526509989486</v>
      </c>
      <c r="AR30">
        <f>'61raw'!AR30/GEOMEAN('61raw'!$C30:$BK30)</f>
        <v>0.9151461822292325</v>
      </c>
      <c r="AS30">
        <f>'61raw'!AS30/GEOMEAN('61raw'!$C30:$BK30)</f>
        <v>0.5779870624605679</v>
      </c>
      <c r="AT30">
        <f>'61raw'!AT30/GEOMEAN('61raw'!$C30:$BK30)</f>
        <v>1.9627477329390117</v>
      </c>
      <c r="AU30">
        <f>'61raw'!AU30/GEOMEAN('61raw'!$C30:$BK30)</f>
        <v>3.973661054416404</v>
      </c>
      <c r="AV30">
        <f>'61raw'!AV30/GEOMEAN('61raw'!$C30:$BK30)</f>
        <v>0.9873945650368035</v>
      </c>
      <c r="AW30">
        <f>'61raw'!AW30/GEOMEAN('61raw'!$C30:$BK30)</f>
        <v>0.879021990825447</v>
      </c>
      <c r="AX30">
        <f>'61raw'!AX30/GEOMEAN('61raw'!$C30:$BK30)</f>
        <v>1.6857955988433229</v>
      </c>
      <c r="AY30">
        <f>'61raw'!AY30/GEOMEAN('61raw'!$C30:$BK30)</f>
        <v>2.408279426919033</v>
      </c>
      <c r="AZ30">
        <f>'61raw'!AZ30/GEOMEAN('61raw'!$C30:$BK30)</f>
        <v>0.6020698567297582</v>
      </c>
      <c r="BA30">
        <f>'61raw'!BA30/GEOMEAN('61raw'!$C30:$BK30)</f>
        <v>0.8910633879600421</v>
      </c>
      <c r="BB30">
        <f>'61raw'!BB30/GEOMEAN('61raw'!$C30:$BK30)</f>
        <v>0.7224838280757099</v>
      </c>
      <c r="BC30">
        <f>'61raw'!BC30/GEOMEAN('61raw'!$C30:$BK30)</f>
        <v>2.9862664893796005</v>
      </c>
      <c r="BD30">
        <f>'61raw'!BD30/GEOMEAN('61raw'!$C30:$BK30)</f>
        <v>3.3475084034174554</v>
      </c>
      <c r="BE30">
        <f>'61raw'!BE30/GEOMEAN('61raw'!$C30:$BK30)</f>
        <v>0.8669805936908518</v>
      </c>
      <c r="BF30">
        <f>'61raw'!BF30/GEOMEAN('61raw'!$C30:$BK30)</f>
        <v>0.7224838280757099</v>
      </c>
      <c r="BG30">
        <f>'61raw'!BG30/GEOMEAN('61raw'!$C30:$BK30)</f>
        <v>1.5894644217665617</v>
      </c>
      <c r="BH30">
        <f>'61raw'!BH30/GEOMEAN('61raw'!$C30:$BK30)</f>
        <v>0.4262654585646688</v>
      </c>
      <c r="BI30">
        <f>'61raw'!BI30/GEOMEAN('61raw'!$C30:$BK30)</f>
        <v>0.7947322108832808</v>
      </c>
      <c r="BJ30">
        <f>'61raw'!BJ30/GEOMEAN('61raw'!$C30:$BK30)</f>
        <v>2.1915342784963197</v>
      </c>
      <c r="BK30">
        <f>'61raw'!BK30/GEOMEAN('61raw'!$C30:$BK30)</f>
        <v>0.5779870624605679</v>
      </c>
    </row>
    <row r="31" spans="1:63" ht="12.75">
      <c r="A31" t="str">
        <f>'61raw'!A31</f>
        <v>BMOC 03-0414-003(#005)</v>
      </c>
      <c r="B31">
        <f>'61raw'!B31</f>
        <v>1</v>
      </c>
      <c r="C31">
        <f>'61raw'!C31/GEOMEAN('61raw'!$C31:$BK31)</f>
        <v>8.989771086123527</v>
      </c>
      <c r="D31">
        <f>'61raw'!D31/GEOMEAN('61raw'!$C31:$BK31)</f>
        <v>8.307511673337366</v>
      </c>
      <c r="E31">
        <f>'61raw'!E31/GEOMEAN('61raw'!$C31:$BK31)</f>
        <v>2.259482643521226</v>
      </c>
      <c r="F31">
        <f>'61raw'!F31/GEOMEAN('61raw'!$C31:$BK31)</f>
        <v>4.615284262965203</v>
      </c>
      <c r="G31">
        <f>'61raw'!G31/GEOMEAN('61raw'!$C31:$BK31)</f>
        <v>6.8225941278616045</v>
      </c>
      <c r="H31">
        <f>'61raw'!H31/GEOMEAN('61raw'!$C31:$BK31)</f>
        <v>3.4714964238825226</v>
      </c>
      <c r="I31">
        <f>'61raw'!I31/GEOMEAN('61raw'!$C31:$BK31)</f>
        <v>0.2809303464413602</v>
      </c>
      <c r="J31">
        <f>'61raw'!J31/GEOMEAN('61raw'!$C31:$BK31)</f>
        <v>0.20066453317240013</v>
      </c>
      <c r="K31">
        <f>'61raw'!K31/GEOMEAN('61raw'!$C31:$BK31)</f>
        <v>0.42139551966204025</v>
      </c>
      <c r="L31">
        <f>'61raw'!L31/GEOMEAN('61raw'!$C31:$BK31)</f>
        <v>1.484917545475761</v>
      </c>
      <c r="M31">
        <f>'61raw'!M31/GEOMEAN('61raw'!$C31:$BK31)</f>
        <v>2.0467782383584816</v>
      </c>
      <c r="N31">
        <f>'61raw'!N31/GEOMEAN('61raw'!$C31:$BK31)</f>
        <v>1.8862466118205612</v>
      </c>
      <c r="O31">
        <f>'61raw'!O31/GEOMEAN('61raw'!$C31:$BK31)</f>
        <v>1.8059807985516014</v>
      </c>
      <c r="P31">
        <f>'61raw'!P31/GEOMEAN('61raw'!$C31:$BK31)</f>
        <v>0.8427910393240805</v>
      </c>
      <c r="Q31">
        <f>'61raw'!Q31/GEOMEAN('61raw'!$C31:$BK31)</f>
        <v>0.2701253331166925</v>
      </c>
      <c r="R31">
        <f>'61raw'!R31/GEOMEAN('61raw'!$C31:$BK31)</f>
        <v>0.4630719996286157</v>
      </c>
      <c r="S31">
        <f>'61raw'!S31/GEOMEAN('61raw'!$C31:$BK31)</f>
        <v>1.5950257764985651</v>
      </c>
      <c r="T31">
        <f>'61raw'!T31/GEOMEAN('61raw'!$C31:$BK31)</f>
        <v>1.6722044431033345</v>
      </c>
      <c r="U31">
        <f>'61raw'!U31/GEOMEAN('61raw'!$C31:$BK31)</f>
        <v>0.9518702214588212</v>
      </c>
      <c r="V31">
        <f>'61raw'!V31/GEOMEAN('61raw'!$C31:$BK31)</f>
        <v>1.4535315543898215</v>
      </c>
      <c r="W31">
        <f>'61raw'!W31/GEOMEAN('61raw'!$C31:$BK31)</f>
        <v>0.4630719996286157</v>
      </c>
      <c r="X31">
        <f>'61raw'!X31/GEOMEAN('61raw'!$C31:$BK31)</f>
        <v>0.9004177770556416</v>
      </c>
      <c r="Y31">
        <f>'61raw'!Y31/GEOMEAN('61raw'!$C31:$BK31)</f>
        <v>0.36016711082225666</v>
      </c>
      <c r="Z31">
        <f>'61raw'!Z31/GEOMEAN('61raw'!$C31:$BK31)</f>
        <v>0.7717866660476929</v>
      </c>
      <c r="AA31">
        <f>'61raw'!AA31/GEOMEAN('61raw'!$C31:$BK31)</f>
        <v>0.27527057755701045</v>
      </c>
      <c r="AB31">
        <f>'61raw'!AB31/GEOMEAN('61raw'!$C31:$BK31)</f>
        <v>0.38589333302384643</v>
      </c>
      <c r="AC31">
        <f>'61raw'!AC31/GEOMEAN('61raw'!$C31:$BK31)</f>
        <v>1.0033226658620007</v>
      </c>
      <c r="AD31">
        <f>'61raw'!AD31/GEOMEAN('61raw'!$C31:$BK31)</f>
        <v>0.9261439992572315</v>
      </c>
      <c r="AE31">
        <f>'61raw'!AE31/GEOMEAN('61raw'!$C31:$BK31)</f>
        <v>1.6722044431033345</v>
      </c>
      <c r="AF31">
        <f>'61raw'!AF31/GEOMEAN('61raw'!$C31:$BK31)</f>
        <v>1.8008355541112833</v>
      </c>
      <c r="AG31">
        <f>'61raw'!AG31/GEOMEAN('61raw'!$C31:$BK31)</f>
        <v>0.28298844421748737</v>
      </c>
      <c r="AH31">
        <f>'61raw'!AH31/GEOMEAN('61raw'!$C31:$BK31)</f>
        <v>0.7975128882492826</v>
      </c>
      <c r="AI31">
        <f>'61raw'!AI31/GEOMEAN('61raw'!$C31:$BK31)</f>
        <v>0.1286311110079488</v>
      </c>
      <c r="AJ31">
        <f>'61raw'!AJ31/GEOMEAN('61raw'!$C31:$BK31)</f>
        <v>0.1286311110079488</v>
      </c>
      <c r="AK31">
        <f>'61raw'!AK31/GEOMEAN('61raw'!$C31:$BK31)</f>
        <v>0.10290488880635905</v>
      </c>
      <c r="AL31">
        <f>'61raw'!AL31/GEOMEAN('61raw'!$C31:$BK31)</f>
        <v>0.1286311110079488</v>
      </c>
      <c r="AM31">
        <f>'61raw'!AM31/GEOMEAN('61raw'!$C31:$BK31)</f>
        <v>3.781754663633695</v>
      </c>
      <c r="AN31">
        <f>'61raw'!AN31/GEOMEAN('61raw'!$C31:$BK31)</f>
        <v>1.08050133246677</v>
      </c>
      <c r="AO31">
        <f>'61raw'!AO31/GEOMEAN('61raw'!$C31:$BK31)</f>
        <v>1.5950257764985651</v>
      </c>
      <c r="AP31">
        <f>'61raw'!AP31/GEOMEAN('61raw'!$C31:$BK31)</f>
        <v>2.1352764427319504</v>
      </c>
      <c r="AQ31">
        <f>'61raw'!AQ31/GEOMEAN('61raw'!$C31:$BK31)</f>
        <v>0.6431555550397441</v>
      </c>
      <c r="AR31">
        <f>'61raw'!AR31/GEOMEAN('61raw'!$C31:$BK31)</f>
        <v>0.8489653326524621</v>
      </c>
      <c r="AS31">
        <f>'61raw'!AS31/GEOMEAN('61raw'!$C31:$BK31)</f>
        <v>0.5917031106365646</v>
      </c>
      <c r="AT31">
        <f>'61raw'!AT31/GEOMEAN('61raw'!$C31:$BK31)</f>
        <v>2.469717331352617</v>
      </c>
      <c r="AU31">
        <f>'61raw'!AU31/GEOMEAN('61raw'!$C31:$BK31)</f>
        <v>4.219100441060721</v>
      </c>
      <c r="AV31">
        <f>'61raw'!AV31/GEOMEAN('61raw'!$C31:$BK31)</f>
        <v>1.08050133246677</v>
      </c>
      <c r="AW31">
        <f>'61raw'!AW31/GEOMEAN('61raw'!$C31:$BK31)</f>
        <v>0.8489653326524621</v>
      </c>
      <c r="AX31">
        <f>'61raw'!AX31/GEOMEAN('61raw'!$C31:$BK31)</f>
        <v>1.517847109893796</v>
      </c>
      <c r="AY31">
        <f>'61raw'!AY31/GEOMEAN('61raw'!$C31:$BK31)</f>
        <v>2.18672888713513</v>
      </c>
      <c r="AZ31">
        <f>'61raw'!AZ31/GEOMEAN('61raw'!$C31:$BK31)</f>
        <v>0.6431555550397441</v>
      </c>
      <c r="BA31">
        <f>'61raw'!BA31/GEOMEAN('61raw'!$C31:$BK31)</f>
        <v>0.9004177770556416</v>
      </c>
      <c r="BB31">
        <f>'61raw'!BB31/GEOMEAN('61raw'!$C31:$BK31)</f>
        <v>0.6688817772413338</v>
      </c>
      <c r="BC31">
        <f>'61raw'!BC31/GEOMEAN('61raw'!$C31:$BK31)</f>
        <v>2.7527057755701043</v>
      </c>
      <c r="BD31">
        <f>'61raw'!BD31/GEOMEAN('61raw'!$C31:$BK31)</f>
        <v>3.465322130554141</v>
      </c>
      <c r="BE31">
        <f>'61raw'!BE31/GEOMEAN('61raw'!$C31:$BK31)</f>
        <v>0.9441523547983444</v>
      </c>
      <c r="BF31">
        <f>'61raw'!BF31/GEOMEAN('61raw'!$C31:$BK31)</f>
        <v>0.7717866660476929</v>
      </c>
      <c r="BG31">
        <f>'61raw'!BG31/GEOMEAN('61raw'!$C31:$BK31)</f>
        <v>1.7493831097081038</v>
      </c>
      <c r="BH31">
        <f>'61raw'!BH31/GEOMEAN('61raw'!$C31:$BK31)</f>
        <v>0.3936111996843234</v>
      </c>
      <c r="BI31">
        <f>'61raw'!BI31/GEOMEAN('61raw'!$C31:$BK31)</f>
        <v>0.7460604438461031</v>
      </c>
      <c r="BJ31">
        <f>'61raw'!BJ31/GEOMEAN('61raw'!$C31:$BK31)</f>
        <v>2.5211697757557965</v>
      </c>
      <c r="BK31">
        <f>'61raw'!BK31/GEOMEAN('61raw'!$C31:$BK31)</f>
        <v>0.6688817772413338</v>
      </c>
    </row>
    <row r="32" spans="1:63" ht="12.75">
      <c r="A32" t="str">
        <f>'61raw'!A32</f>
        <v>BMOC 03-0414-003(#006)</v>
      </c>
      <c r="B32">
        <f>'61raw'!B32</f>
        <v>1</v>
      </c>
      <c r="C32">
        <f>'61raw'!C32/GEOMEAN('61raw'!$C32:$BK32)</f>
        <v>8.746898682342382</v>
      </c>
      <c r="D32">
        <f>'61raw'!D32/GEOMEAN('61raw'!$C32:$BK32)</f>
        <v>7.380344560495749</v>
      </c>
      <c r="E32">
        <f>'61raw'!E32/GEOMEAN('61raw'!$C32:$BK32)</f>
        <v>2.2855260574438447</v>
      </c>
      <c r="F32">
        <f>'61raw'!F32/GEOMEAN('61raw'!$C32:$BK32)</f>
        <v>4.523436988690943</v>
      </c>
      <c r="G32">
        <f>'61raw'!G32/GEOMEAN('61raw'!$C32:$BK32)</f>
        <v>6.47565716275756</v>
      </c>
      <c r="H32">
        <f>'61raw'!H32/GEOMEAN('61raw'!$C32:$BK32)</f>
        <v>3.4282890861657673</v>
      </c>
      <c r="I32">
        <f>'61raw'!I32/GEOMEAN('61raw'!$C32:$BK32)</f>
        <v>0.30949832027885404</v>
      </c>
      <c r="J32">
        <f>'61raw'!J32/GEOMEAN('61raw'!$C32:$BK32)</f>
        <v>0.24759865622308322</v>
      </c>
      <c r="K32">
        <f>'61raw'!K32/GEOMEAN('61raw'!$C32:$BK32)</f>
        <v>0.4285361357707209</v>
      </c>
      <c r="L32">
        <f>'61raw'!L32/GEOMEAN('61raw'!$C32:$BK32)</f>
        <v>1.2856084073121627</v>
      </c>
      <c r="M32">
        <f>'61raw'!M32/GEOMEAN('61raw'!$C32:$BK32)</f>
        <v>2.0141198381223884</v>
      </c>
      <c r="N32">
        <f>'61raw'!N32/GEOMEAN('61raw'!$C32:$BK32)</f>
        <v>1.7617596692796305</v>
      </c>
      <c r="O32">
        <f>'61raw'!O32/GEOMEAN('61raw'!$C32:$BK32)</f>
        <v>1.9046050478698708</v>
      </c>
      <c r="P32">
        <f>'61raw'!P32/GEOMEAN('61raw'!$C32:$BK32)</f>
        <v>0.9046873977381886</v>
      </c>
      <c r="Q32">
        <f>'61raw'!Q32/GEOMEAN('61raw'!$C32:$BK32)</f>
        <v>0.31438192296569983</v>
      </c>
      <c r="R32">
        <f>'61raw'!R32/GEOMEAN('61raw'!$C32:$BK32)</f>
        <v>0.5249872888359259</v>
      </c>
      <c r="S32">
        <f>'61raw'!S32/GEOMEAN('61raw'!$C32:$BK32)</f>
        <v>1.5261258396393196</v>
      </c>
      <c r="T32">
        <f>'61raw'!T32/GEOMEAN('61raw'!$C32:$BK32)</f>
        <v>1.4650808060537468</v>
      </c>
      <c r="U32">
        <f>'61raw'!U32/GEOMEAN('61raw'!$C32:$BK32)</f>
        <v>0.854630470198019</v>
      </c>
      <c r="V32">
        <f>'61raw'!V32/GEOMEAN('61raw'!$C32:$BK32)</f>
        <v>1.327729480486208</v>
      </c>
      <c r="W32">
        <f>'61raw'!W32/GEOMEAN('61raw'!$C32:$BK32)</f>
        <v>0.4425764934954027</v>
      </c>
      <c r="X32">
        <f>'61raw'!X32/GEOMEAN('61raw'!$C32:$BK32)</f>
        <v>0.7935854366124462</v>
      </c>
      <c r="Y32">
        <f>'61raw'!Y32/GEOMEAN('61raw'!$C32:$BK32)</f>
        <v>0.41815848006117357</v>
      </c>
      <c r="Z32">
        <f>'61raw'!Z32/GEOMEAN('61raw'!$C32:$BK32)</f>
        <v>0.6714953694413006</v>
      </c>
      <c r="AA32">
        <f>'61raw'!AA32/GEOMEAN('61raw'!$C32:$BK32)</f>
        <v>0.3967927183062231</v>
      </c>
      <c r="AB32">
        <f>'61raw'!AB32/GEOMEAN('61raw'!$C32:$BK32)</f>
        <v>0.4578377518917959</v>
      </c>
      <c r="AC32">
        <f>'61raw'!AC32/GEOMEAN('61raw'!$C32:$BK32)</f>
        <v>0.6104503358557278</v>
      </c>
      <c r="AD32">
        <f>'61raw'!AD32/GEOMEAN('61raw'!$C32:$BK32)</f>
        <v>0.8851529869908054</v>
      </c>
      <c r="AE32">
        <f>'61raw'!AE32/GEOMEAN('61raw'!$C32:$BK32)</f>
        <v>1.5871708732248924</v>
      </c>
      <c r="AF32">
        <f>'61raw'!AF32/GEOMEAN('61raw'!$C32:$BK32)</f>
        <v>1.7703059739816107</v>
      </c>
      <c r="AG32">
        <f>'61raw'!AG32/GEOMEAN('61raw'!$C32:$BK32)</f>
        <v>0.26249364441796297</v>
      </c>
      <c r="AH32">
        <f>'61raw'!AH32/GEOMEAN('61raw'!$C32:$BK32)</f>
        <v>0.7325404030268734</v>
      </c>
      <c r="AI32">
        <f>'61raw'!AI32/GEOMEAN('61raw'!$C32:$BK32)</f>
        <v>0.14345582892609604</v>
      </c>
      <c r="AJ32">
        <f>'61raw'!AJ32/GEOMEAN('61raw'!$C32:$BK32)</f>
        <v>0.15261258396393196</v>
      </c>
      <c r="AK32">
        <f>'61raw'!AK32/GEOMEAN('61raw'!$C32:$BK32)</f>
        <v>0.09156755037835917</v>
      </c>
      <c r="AL32">
        <f>'61raw'!AL32/GEOMEAN('61raw'!$C32:$BK32)</f>
        <v>0.12209006717114557</v>
      </c>
      <c r="AM32">
        <f>'61raw'!AM32/GEOMEAN('61raw'!$C32:$BK32)</f>
        <v>4.044233475044197</v>
      </c>
      <c r="AN32">
        <f>'61raw'!AN32/GEOMEAN('61raw'!$C32:$BK32)</f>
        <v>1.1445943797294897</v>
      </c>
      <c r="AO32">
        <f>'61raw'!AO32/GEOMEAN('61raw'!$C32:$BK32)</f>
        <v>1.8923960411527563</v>
      </c>
      <c r="AP32">
        <f>'61raw'!AP32/GEOMEAN('61raw'!$C32:$BK32)</f>
        <v>2.3807563098373383</v>
      </c>
      <c r="AQ32">
        <f>'61raw'!AQ32/GEOMEAN('61raw'!$C32:$BK32)</f>
        <v>0.6867566278376938</v>
      </c>
      <c r="AR32">
        <f>'61raw'!AR32/GEOMEAN('61raw'!$C32:$BK32)</f>
        <v>0.8088466950088393</v>
      </c>
      <c r="AS32">
        <f>'61raw'!AS32/GEOMEAN('61raw'!$C32:$BK32)</f>
        <v>0.6196070908935638</v>
      </c>
      <c r="AT32">
        <f>'61raw'!AT32/GEOMEAN('61raw'!$C32:$BK32)</f>
        <v>2.0450086251166883</v>
      </c>
      <c r="AU32">
        <f>'61raw'!AU32/GEOMEAN('61raw'!$C32:$BK32)</f>
        <v>3.906882149476658</v>
      </c>
      <c r="AV32">
        <f>'61raw'!AV32/GEOMEAN('61raw'!$C32:$BK32)</f>
        <v>1.09881060454031</v>
      </c>
      <c r="AW32">
        <f>'61raw'!AW32/GEOMEAN('61raw'!$C32:$BK32)</f>
        <v>0.9767205373691645</v>
      </c>
      <c r="AX32">
        <f>'61raw'!AX32/GEOMEAN('61raw'!$C32:$BK32)</f>
        <v>1.8618735243599698</v>
      </c>
      <c r="AY32">
        <f>'61raw'!AY32/GEOMEAN('61raw'!$C32:$BK32)</f>
        <v>2.4418013434229113</v>
      </c>
      <c r="AZ32">
        <f>'61raw'!AZ32/GEOMEAN('61raw'!$C32:$BK32)</f>
        <v>0.5799278190629414</v>
      </c>
      <c r="BA32">
        <f>'61raw'!BA32/GEOMEAN('61raw'!$C32:$BK32)</f>
        <v>0.854630470198019</v>
      </c>
      <c r="BB32">
        <f>'61raw'!BB32/GEOMEAN('61raw'!$C32:$BK32)</f>
        <v>0.625711594252121</v>
      </c>
      <c r="BC32">
        <f>'61raw'!BC32/GEOMEAN('61raw'!$C32:$BK32)</f>
        <v>3.204864263242571</v>
      </c>
      <c r="BD32">
        <f>'61raw'!BD32/GEOMEAN('61raw'!$C32:$BK32)</f>
        <v>3.204864263242571</v>
      </c>
      <c r="BE32">
        <f>'61raw'!BE32/GEOMEAN('61raw'!$C32:$BK32)</f>
        <v>0.9767205373691645</v>
      </c>
      <c r="BF32">
        <f>'61raw'!BF32/GEOMEAN('61raw'!$C32:$BK32)</f>
        <v>0.854630470198019</v>
      </c>
      <c r="BG32">
        <f>'61raw'!BG32/GEOMEAN('61raw'!$C32:$BK32)</f>
        <v>1.495603322846533</v>
      </c>
      <c r="BH32">
        <f>'61raw'!BH32/GEOMEAN('61raw'!$C32:$BK32)</f>
        <v>0.3967927183062231</v>
      </c>
      <c r="BI32">
        <f>'61raw'!BI32/GEOMEAN('61raw'!$C32:$BK32)</f>
        <v>0.7630629198196598</v>
      </c>
      <c r="BJ32">
        <f>'61raw'!BJ32/GEOMEAN('61raw'!$C32:$BK32)</f>
        <v>2.2586662426661928</v>
      </c>
      <c r="BK32">
        <f>'61raw'!BK32/GEOMEAN('61raw'!$C32:$BK32)</f>
        <v>0.6409728526485142</v>
      </c>
    </row>
    <row r="33" spans="1:63" ht="12.75">
      <c r="A33" t="str">
        <f>'61raw'!A33</f>
        <v>BMOC 03-0414-003(#007)</v>
      </c>
      <c r="B33">
        <f>'61raw'!B33</f>
        <v>1</v>
      </c>
      <c r="C33">
        <f>'61raw'!C33/GEOMEAN('61raw'!$C33:$BK33)</f>
        <v>9.249829332911766</v>
      </c>
      <c r="D33">
        <f>'61raw'!D33/GEOMEAN('61raw'!$C33:$BK33)</f>
        <v>8.394330571335471</v>
      </c>
      <c r="E33">
        <f>'61raw'!E33/GEOMEAN('61raw'!$C33:$BK33)</f>
        <v>2.5423977280647625</v>
      </c>
      <c r="F33">
        <f>'61raw'!F33/GEOMEAN('61raw'!$C33:$BK33)</f>
        <v>4.940204116144799</v>
      </c>
      <c r="G33">
        <f>'61raw'!G33/GEOMEAN('61raw'!$C33:$BK33)</f>
        <v>7.51071682698437</v>
      </c>
      <c r="H33">
        <f>'61raw'!H33/GEOMEAN('61raw'!$C33:$BK33)</f>
        <v>3.6147834996181456</v>
      </c>
      <c r="I33">
        <f>'61raw'!I33/GEOMEAN('61raw'!$C33:$BK33)</f>
        <v>0.2891826799694517</v>
      </c>
      <c r="J33">
        <f>'61raw'!J33/GEOMEAN('61raw'!$C33:$BK33)</f>
        <v>0.2008213055343414</v>
      </c>
      <c r="K33">
        <f>'61raw'!K33/GEOMEAN('61raw'!$C33:$BK33)</f>
        <v>0.44180687217555115</v>
      </c>
      <c r="L33">
        <f>'61raw'!L33/GEOMEAN('61raw'!$C33:$BK33)</f>
        <v>1.3655848776335215</v>
      </c>
      <c r="M33">
        <f>'61raw'!M33/GEOMEAN('61raw'!$C33:$BK33)</f>
        <v>2.0483773164502828</v>
      </c>
      <c r="N33">
        <f>'61raw'!N33/GEOMEAN('61raw'!$C33:$BK33)</f>
        <v>1.7672274887022046</v>
      </c>
      <c r="O33">
        <f>'61raw'!O33/GEOMEAN('61raw'!$C33:$BK33)</f>
        <v>1.8555888631373147</v>
      </c>
      <c r="P33">
        <f>'61raw'!P33/GEOMEAN('61raw'!$C33:$BK33)</f>
        <v>0.843449483244234</v>
      </c>
      <c r="Q33">
        <f>'61raw'!Q33/GEOMEAN('61raw'!$C33:$BK33)</f>
        <v>0.2820030029490278</v>
      </c>
      <c r="R33">
        <f>'61raw'!R33/GEOMEAN('61raw'!$C33:$BK33)</f>
        <v>0.5406727456693807</v>
      </c>
      <c r="S33">
        <f>'61raw'!S33/GEOMEAN('61raw'!$C33:$BK33)</f>
        <v>1.6220182370081422</v>
      </c>
      <c r="T33">
        <f>'61raw'!T33/GEOMEAN('61raw'!$C33:$BK33)</f>
        <v>1.6812347758195505</v>
      </c>
      <c r="U33">
        <f>'61raw'!U33/GEOMEAN('61raw'!$C33:$BK33)</f>
        <v>1.0942186519499373</v>
      </c>
      <c r="V33">
        <f>'61raw'!V33/GEOMEAN('61raw'!$C33:$BK33)</f>
        <v>1.5962719157857908</v>
      </c>
      <c r="W33">
        <f>'61raw'!W33/GEOMEAN('61raw'!$C33:$BK33)</f>
        <v>0.5020532638358536</v>
      </c>
      <c r="X33">
        <f>'61raw'!X33/GEOMEAN('61raw'!$C33:$BK33)</f>
        <v>1.1070918125611129</v>
      </c>
      <c r="Y33">
        <f>'61raw'!Y33/GEOMEAN('61raw'!$C33:$BK33)</f>
        <v>0.40679187531315314</v>
      </c>
      <c r="Z33">
        <f>'61raw'!Z33/GEOMEAN('61raw'!$C33:$BK33)</f>
        <v>0.9268675640046528</v>
      </c>
      <c r="AA33">
        <f>'61raw'!AA33/GEOMEAN('61raw'!$C33:$BK33)</f>
        <v>0.4891801032246778</v>
      </c>
      <c r="AB33">
        <f>'61raw'!AB33/GEOMEAN('61raw'!$C33:$BK33)</f>
        <v>0.3990679789464477</v>
      </c>
      <c r="AC33">
        <f>'61raw'!AC33/GEOMEAN('61raw'!$C33:$BK33)</f>
        <v>0.6694043517811381</v>
      </c>
      <c r="AD33">
        <f>'61raw'!AD33/GEOMEAN('61raw'!$C33:$BK33)</f>
        <v>1.0427260095052342</v>
      </c>
      <c r="AE33">
        <f>'61raw'!AE33/GEOMEAN('61raw'!$C33:$BK33)</f>
        <v>1.4160476672293305</v>
      </c>
      <c r="AF33">
        <f>'61raw'!AF33/GEOMEAN('61raw'!$C33:$BK33)</f>
        <v>1.8022424855646024</v>
      </c>
      <c r="AG33">
        <f>'61raw'!AG33/GEOMEAN('61raw'!$C33:$BK33)</f>
        <v>0.28320953344586614</v>
      </c>
      <c r="AH33">
        <f>'61raw'!AH33/GEOMEAN('61raw'!$C33:$BK33)</f>
        <v>0.702874569370195</v>
      </c>
      <c r="AI33">
        <f>'61raw'!AI33/GEOMEAN('61raw'!$C33:$BK33)</f>
        <v>0.12873160611175732</v>
      </c>
      <c r="AJ33">
        <f>'61raw'!AJ33/GEOMEAN('61raw'!$C33:$BK33)</f>
        <v>0.14160476672293307</v>
      </c>
      <c r="AK33">
        <f>'61raw'!AK33/GEOMEAN('61raw'!$C33:$BK33)</f>
        <v>0.07723896366705439</v>
      </c>
      <c r="AL33">
        <f>'61raw'!AL33/GEOMEAN('61raw'!$C33:$BK33)</f>
        <v>0.09526138852270043</v>
      </c>
      <c r="AM33">
        <f>'61raw'!AM33/GEOMEAN('61raw'!$C33:$BK33)</f>
        <v>4.0292992712980045</v>
      </c>
      <c r="AN33">
        <f>'61raw'!AN33/GEOMEAN('61raw'!$C33:$BK33)</f>
        <v>1.0684723307275859</v>
      </c>
      <c r="AO33">
        <f>'61raw'!AO33/GEOMEAN('61raw'!$C33:$BK33)</f>
        <v>1.827988806786954</v>
      </c>
      <c r="AP33">
        <f>'61raw'!AP33/GEOMEAN('61raw'!$C33:$BK33)</f>
        <v>2.368661552456335</v>
      </c>
      <c r="AQ33">
        <f>'61raw'!AQ33/GEOMEAN('61raw'!$C33:$BK33)</f>
        <v>0.579292227502908</v>
      </c>
      <c r="AR33">
        <f>'61raw'!AR33/GEOMEAN('61raw'!$C33:$BK33)</f>
        <v>0.8238822791152468</v>
      </c>
      <c r="AS33">
        <f>'61raw'!AS33/GEOMEAN('61raw'!$C33:$BK33)</f>
        <v>0.5921653881140837</v>
      </c>
      <c r="AT33">
        <f>'61raw'!AT33/GEOMEAN('61raw'!$C33:$BK33)</f>
        <v>2.0339593765657655</v>
      </c>
      <c r="AU33">
        <f>'61raw'!AU33/GEOMEAN('61raw'!$C33:$BK33)</f>
        <v>3.990679789464477</v>
      </c>
      <c r="AV33">
        <f>'61raw'!AV33/GEOMEAN('61raw'!$C33:$BK33)</f>
        <v>0.9526138852270042</v>
      </c>
      <c r="AW33">
        <f>'61raw'!AW33/GEOMEAN('61raw'!$C33:$BK33)</f>
        <v>0.8110091185040711</v>
      </c>
      <c r="AX33">
        <f>'61raw'!AX33/GEOMEAN('61raw'!$C33:$BK33)</f>
        <v>1.7250035218975481</v>
      </c>
      <c r="AY33">
        <f>'61raw'!AY33/GEOMEAN('61raw'!$C33:$BK33)</f>
        <v>2.427509546224685</v>
      </c>
      <c r="AZ33">
        <f>'61raw'!AZ33/GEOMEAN('61raw'!$C33:$BK33)</f>
        <v>0.5535459062805564</v>
      </c>
      <c r="BA33">
        <f>'61raw'!BA33/GEOMEAN('61raw'!$C33:$BK33)</f>
        <v>0.754367211814898</v>
      </c>
      <c r="BB33">
        <f>'61raw'!BB33/GEOMEAN('61raw'!$C33:$BK33)</f>
        <v>0.5406727456693807</v>
      </c>
      <c r="BC33">
        <f>'61raw'!BC33/GEOMEAN('61raw'!$C33:$BK33)</f>
        <v>2.9350806193480667</v>
      </c>
      <c r="BD33">
        <f>'61raw'!BD33/GEOMEAN('61raw'!$C33:$BK33)</f>
        <v>3.218290152793933</v>
      </c>
      <c r="BE33">
        <f>'61raw'!BE33/GEOMEAN('61raw'!$C33:$BK33)</f>
        <v>0.8753749215599498</v>
      </c>
      <c r="BF33">
        <f>'61raw'!BF33/GEOMEAN('61raw'!$C33:$BK33)</f>
        <v>0.6179117093364351</v>
      </c>
      <c r="BG33">
        <f>'61raw'!BG33/GEOMEAN('61raw'!$C33:$BK33)</f>
        <v>1.6735108794528453</v>
      </c>
      <c r="BH33">
        <f>'61raw'!BH33/GEOMEAN('61raw'!$C33:$BK33)</f>
        <v>0.4891801032246778</v>
      </c>
      <c r="BI33">
        <f>'61raw'!BI33/GEOMEAN('61raw'!$C33:$BK33)</f>
        <v>0.7595164760593682</v>
      </c>
      <c r="BJ33">
        <f>'61raw'!BJ33/GEOMEAN('61raw'!$C33:$BK33)</f>
        <v>2.2914225887892803</v>
      </c>
      <c r="BK33">
        <f>'61raw'!BK33/GEOMEAN('61raw'!$C33:$BK33)</f>
        <v>0.5921653881140837</v>
      </c>
    </row>
    <row r="34" spans="1:63" ht="12.75">
      <c r="A34" t="str">
        <f>'61raw'!A34</f>
        <v>BMOC 03-0414-003(#008)</v>
      </c>
      <c r="B34">
        <f>'61raw'!B34</f>
        <v>1</v>
      </c>
      <c r="C34">
        <f>'61raw'!C34/GEOMEAN('61raw'!$C34:$BK34)</f>
        <v>9.178784139233644</v>
      </c>
      <c r="D34">
        <f>'61raw'!D34/GEOMEAN('61raw'!$C34:$BK34)</f>
        <v>8.348322717112504</v>
      </c>
      <c r="E34">
        <f>'61raw'!E34/GEOMEAN('61raw'!$C34:$BK34)</f>
        <v>2.4170798233315263</v>
      </c>
      <c r="F34">
        <f>'61raw'!F34/GEOMEAN('61raw'!$C34:$BK34)</f>
        <v>4.995881081497169</v>
      </c>
      <c r="G34">
        <f>'61raw'!G34/GEOMEAN('61raw'!$C34:$BK34)</f>
        <v>6.971505096227458</v>
      </c>
      <c r="H34">
        <f>'61raw'!H34/GEOMEAN('61raw'!$C34:$BK34)</f>
        <v>3.7152221515945696</v>
      </c>
      <c r="I34">
        <f>'61raw'!I34/GEOMEAN('61raw'!$C34:$BK34)</f>
        <v>0.2622509754066755</v>
      </c>
      <c r="J34">
        <f>'61raw'!J34/GEOMEAN('61raw'!$C34:$BK34)</f>
        <v>0.1923173819648954</v>
      </c>
      <c r="K34">
        <f>'61raw'!K34/GEOMEAN('61raw'!$C34:$BK34)</f>
        <v>0.48079345491223846</v>
      </c>
      <c r="L34">
        <f>'61raw'!L34/GEOMEAN('61raw'!$C34:$BK34)</f>
        <v>1.4423803647367153</v>
      </c>
      <c r="M34">
        <f>'61raw'!M34/GEOMEAN('61raw'!$C34:$BK34)</f>
        <v>2.0105908114511792</v>
      </c>
      <c r="N34">
        <f>'61raw'!N34/GEOMEAN('61raw'!$C34:$BK34)</f>
        <v>1.8357568278467284</v>
      </c>
      <c r="O34">
        <f>'61raw'!O34/GEOMEAN('61raw'!$C34:$BK34)</f>
        <v>1.8794653237478411</v>
      </c>
      <c r="P34">
        <f>'61raw'!P34/GEOMEAN('61raw'!$C34:$BK34)</f>
        <v>0.9615869098244769</v>
      </c>
      <c r="Q34">
        <f>'61raw'!Q34/GEOMEAN('61raw'!$C34:$BK34)</f>
        <v>0.3222100659376889</v>
      </c>
      <c r="R34">
        <f>'61raw'!R34/GEOMEAN('61raw'!$C34:$BK34)</f>
        <v>0.5323470654622687</v>
      </c>
      <c r="S34">
        <f>'61raw'!S34/GEOMEAN('61raw'!$C34:$BK34)</f>
        <v>1.5213918765579573</v>
      </c>
      <c r="T34">
        <f>'61raw'!T34/GEOMEAN('61raw'!$C34:$BK34)</f>
        <v>1.4569498633704197</v>
      </c>
      <c r="U34">
        <f>'61raw'!U34/GEOMEAN('61raw'!$C34:$BK34)</f>
        <v>0.7929169448727476</v>
      </c>
      <c r="V34">
        <f>'61raw'!V34/GEOMEAN('61raw'!$C34:$BK34)</f>
        <v>1.3532822769382935</v>
      </c>
      <c r="W34">
        <f>'61raw'!W34/GEOMEAN('61raw'!$C34:$BK34)</f>
        <v>0.43428313235079813</v>
      </c>
      <c r="X34">
        <f>'61raw'!X34/GEOMEAN('61raw'!$C34:$BK34)</f>
        <v>0.8265388647966804</v>
      </c>
      <c r="Y34">
        <f>'61raw'!Y34/GEOMEAN('61raw'!$C34:$BK34)</f>
        <v>0.3782465991442435</v>
      </c>
      <c r="Z34">
        <f>'61raw'!Z34/GEOMEAN('61raw'!$C34:$BK34)</f>
        <v>0.7284749316852098</v>
      </c>
      <c r="AA34">
        <f>'61raw'!AA34/GEOMEAN('61raw'!$C34:$BK34)</f>
        <v>0.3922557324458822</v>
      </c>
      <c r="AB34">
        <f>'61raw'!AB34/GEOMEAN('61raw'!$C34:$BK34)</f>
        <v>0.3922557324458822</v>
      </c>
      <c r="AC34">
        <f>'61raw'!AC34/GEOMEAN('61raw'!$C34:$BK34)</f>
        <v>0.5323470654622687</v>
      </c>
      <c r="AD34">
        <f>'61raw'!AD34/GEOMEAN('61raw'!$C34:$BK34)</f>
        <v>1.1487489307343692</v>
      </c>
      <c r="AE34">
        <f>'61raw'!AE34/GEOMEAN('61raw'!$C34:$BK34)</f>
        <v>1.6166539830091002</v>
      </c>
      <c r="AF34">
        <f>'61raw'!AF34/GEOMEAN('61raw'!$C34:$BK34)</f>
        <v>1.8211873292130245</v>
      </c>
      <c r="AG34">
        <f>'61raw'!AG34/GEOMEAN('61raw'!$C34:$BK34)</f>
        <v>0.2885881460137562</v>
      </c>
      <c r="AH34">
        <f>'61raw'!AH34/GEOMEAN('61raw'!$C34:$BK34)</f>
        <v>0.7789078115711089</v>
      </c>
      <c r="AI34">
        <f>'61raw'!AI34/GEOMEAN('61raw'!$C34:$BK34)</f>
        <v>0.12047854639409238</v>
      </c>
      <c r="AJ34">
        <f>'61raw'!AJ34/GEOMEAN('61raw'!$C34:$BK34)</f>
        <v>0.1400913330163865</v>
      </c>
      <c r="AK34">
        <f>'61raw'!AK34/GEOMEAN('61raw'!$C34:$BK34)</f>
        <v>0.07004566650819324</v>
      </c>
      <c r="AL34">
        <f>'61raw'!AL34/GEOMEAN('61raw'!$C34:$BK34)</f>
        <v>0.09806393311147055</v>
      </c>
      <c r="AM34">
        <f>'61raw'!AM34/GEOMEAN('61raw'!$C34:$BK34)</f>
        <v>4.426886123317813</v>
      </c>
      <c r="AN34">
        <f>'61raw'!AN34/GEOMEAN('61raw'!$C34:$BK34)</f>
        <v>1.120730664131092</v>
      </c>
      <c r="AO34">
        <f>'61raw'!AO34/GEOMEAN('61raw'!$C34:$BK34)</f>
        <v>1.919251262324495</v>
      </c>
      <c r="AP34">
        <f>'61raw'!AP34/GEOMEAN('61raw'!$C34:$BK34)</f>
        <v>2.437589194485125</v>
      </c>
      <c r="AQ34">
        <f>'61raw'!AQ34/GEOMEAN('61raw'!$C34:$BK34)</f>
        <v>0.7004566650819325</v>
      </c>
      <c r="AR34">
        <f>'61raw'!AR34/GEOMEAN('61raw'!$C34:$BK34)</f>
        <v>0.8629626113809409</v>
      </c>
      <c r="AS34">
        <f>'61raw'!AS34/GEOMEAN('61raw'!$C34:$BK34)</f>
        <v>0.6444201318753778</v>
      </c>
      <c r="AT34">
        <f>'61raw'!AT34/GEOMEAN('61raw'!$C34:$BK34)</f>
        <v>2.0313243287376044</v>
      </c>
      <c r="AU34">
        <f>'61raw'!AU34/GEOMEAN('61raw'!$C34:$BK34)</f>
        <v>4.2867947903014265</v>
      </c>
      <c r="AV34">
        <f>'61raw'!AV34/GEOMEAN('61raw'!$C34:$BK34)</f>
        <v>1.1767671973376466</v>
      </c>
      <c r="AW34">
        <f>'61raw'!AW34/GEOMEAN('61raw'!$C34:$BK34)</f>
        <v>0.798520598193403</v>
      </c>
      <c r="AX34">
        <f>'61raw'!AX34/GEOMEAN('61raw'!$C34:$BK34)</f>
        <v>1.8211873292130245</v>
      </c>
      <c r="AY34">
        <f>'61raw'!AY34/GEOMEAN('61raw'!$C34:$BK34)</f>
        <v>2.1013699952457974</v>
      </c>
      <c r="AZ34">
        <f>'61raw'!AZ34/GEOMEAN('61raw'!$C34:$BK34)</f>
        <v>0.602392731970462</v>
      </c>
      <c r="BA34">
        <f>'61raw'!BA34/GEOMEAN('61raw'!$C34:$BK34)</f>
        <v>0.8405479980983189</v>
      </c>
      <c r="BB34">
        <f>'61raw'!BB34/GEOMEAN('61raw'!$C34:$BK34)</f>
        <v>0.7004566650819325</v>
      </c>
      <c r="BC34">
        <f>'61raw'!BC34/GEOMEAN('61raw'!$C34:$BK34)</f>
        <v>2.9699362599473935</v>
      </c>
      <c r="BD34">
        <f>'61raw'!BD34/GEOMEAN('61raw'!$C34:$BK34)</f>
        <v>3.3061554591867215</v>
      </c>
      <c r="BE34">
        <f>'61raw'!BE34/GEOMEAN('61raw'!$C34:$BK34)</f>
        <v>0.9246027979081509</v>
      </c>
      <c r="BF34">
        <f>'61raw'!BF34/GEOMEAN('61raw'!$C34:$BK34)</f>
        <v>0.756493198288487</v>
      </c>
      <c r="BG34">
        <f>'61raw'!BG34/GEOMEAN('61raw'!$C34:$BK34)</f>
        <v>1.6810959961966379</v>
      </c>
      <c r="BH34">
        <f>'61raw'!BH34/GEOMEAN('61raw'!$C34:$BK34)</f>
        <v>0.42027399904915946</v>
      </c>
      <c r="BI34">
        <f>'61raw'!BI34/GEOMEAN('61raw'!$C34:$BK34)</f>
        <v>0.8209352114760249</v>
      </c>
      <c r="BJ34">
        <f>'61raw'!BJ34/GEOMEAN('61raw'!$C34:$BK34)</f>
        <v>2.3815526612785702</v>
      </c>
      <c r="BK34">
        <f>'61raw'!BK34/GEOMEAN('61raw'!$C34:$BK34)</f>
        <v>0.6444201318753778</v>
      </c>
    </row>
    <row r="35" spans="1:63" ht="12.75">
      <c r="A35" t="str">
        <f>'61raw'!A35</f>
        <v>BMOC 03-0514-010(#001)</v>
      </c>
      <c r="B35">
        <f>'61raw'!B35</f>
        <v>1</v>
      </c>
      <c r="C35">
        <f>'61raw'!C35/GEOMEAN('61raw'!$C35:$BK35)</f>
        <v>9.323277862675647</v>
      </c>
      <c r="D35">
        <f>'61raw'!D35/GEOMEAN('61raw'!$C35:$BK35)</f>
        <v>8.253393517778441</v>
      </c>
      <c r="E35">
        <f>'61raw'!E35/GEOMEAN('61raw'!$C35:$BK35)</f>
        <v>2.62012492627887</v>
      </c>
      <c r="F35">
        <f>'61raw'!F35/GEOMEAN('61raw'!$C35:$BK35)</f>
        <v>4.628887369759338</v>
      </c>
      <c r="G35">
        <f>'61raw'!G35/GEOMEAN('61raw'!$C35:$BK35)</f>
        <v>6.331968571840603</v>
      </c>
      <c r="H35">
        <f>'61raw'!H35/GEOMEAN('61raw'!$C35:$BK35)</f>
        <v>3.5808373992477893</v>
      </c>
      <c r="I35">
        <f>'61raw'!I35/GEOMEAN('61raw'!$C35:$BK35)</f>
        <v>0.2401781182422298</v>
      </c>
      <c r="J35">
        <f>'61raw'!J35/GEOMEAN('61raw'!$C35:$BK35)</f>
        <v>0.21834374385657251</v>
      </c>
      <c r="K35">
        <f>'61raw'!K35/GEOMEAN('61raw'!$C35:$BK35)</f>
        <v>0.37118436455617326</v>
      </c>
      <c r="L35">
        <f>'61raw'!L35/GEOMEAN('61raw'!$C35:$BK35)</f>
        <v>1.2663937143681208</v>
      </c>
      <c r="M35">
        <f>'61raw'!M35/GEOMEAN('61raw'!$C35:$BK35)</f>
        <v>2.0087624434804674</v>
      </c>
      <c r="N35">
        <f>'61raw'!N35/GEOMEAN('61raw'!$C35:$BK35)</f>
        <v>1.7467499508525801</v>
      </c>
      <c r="O35">
        <f>'61raw'!O35/GEOMEAN('61raw'!$C35:$BK35)</f>
        <v>1.9214249459378383</v>
      </c>
      <c r="P35">
        <f>'61raw'!P35/GEOMEAN('61raw'!$C35:$BK35)</f>
        <v>0.8078718522693183</v>
      </c>
      <c r="Q35">
        <f>'61raw'!Q35/GEOMEAN('61raw'!$C35:$BK35)</f>
        <v>0.3023221068783312</v>
      </c>
      <c r="R35">
        <f>'61raw'!R35/GEOMEAN('61raw'!$C35:$BK35)</f>
        <v>0.5598557534783911</v>
      </c>
      <c r="S35">
        <f>'61raw'!S35/GEOMEAN('61raw'!$C35:$BK35)</f>
        <v>1.5396033220655756</v>
      </c>
      <c r="T35">
        <f>'61raw'!T35/GEOMEAN('61raw'!$C35:$BK35)</f>
        <v>1.4836177467177365</v>
      </c>
      <c r="U35">
        <f>'61raw'!U35/GEOMEAN('61raw'!$C35:$BK35)</f>
        <v>1.1057151131198224</v>
      </c>
      <c r="V35">
        <f>'61raw'!V35/GEOMEAN('61raw'!$C35:$BK35)</f>
        <v>1.4640227953459926</v>
      </c>
      <c r="W35">
        <f>'61raw'!W35/GEOMEAN('61raw'!$C35:$BK35)</f>
        <v>0.4198918151087933</v>
      </c>
      <c r="X35">
        <f>'61raw'!X35/GEOMEAN('61raw'!$C35:$BK35)</f>
        <v>0.8257872363806269</v>
      </c>
      <c r="Y35">
        <f>'61raw'!Y35/GEOMEAN('61raw'!$C35:$BK35)</f>
        <v>0.3079206644131151</v>
      </c>
      <c r="Z35">
        <f>'61raw'!Z35/GEOMEAN('61raw'!$C35:$BK35)</f>
        <v>0.7138160856849487</v>
      </c>
      <c r="AA35">
        <f>'61raw'!AA35/GEOMEAN('61raw'!$C35:$BK35)</f>
        <v>0.33591345208703466</v>
      </c>
      <c r="AB35">
        <f>'61raw'!AB35/GEOMEAN('61raw'!$C35:$BK35)</f>
        <v>0.33591345208703466</v>
      </c>
      <c r="AC35">
        <f>'61raw'!AC35/GEOMEAN('61raw'!$C35:$BK35)</f>
        <v>0.5514579171762152</v>
      </c>
      <c r="AD35">
        <f>'61raw'!AD35/GEOMEAN('61raw'!$C35:$BK35)</f>
        <v>1.2736718391633397</v>
      </c>
      <c r="AE35">
        <f>'61raw'!AE35/GEOMEAN('61raw'!$C35:$BK35)</f>
        <v>1.4836177467177365</v>
      </c>
      <c r="AF35">
        <f>'61raw'!AF35/GEOMEAN('61raw'!$C35:$BK35)</f>
        <v>2.015480712522208</v>
      </c>
      <c r="AG35">
        <f>'61raw'!AG35/GEOMEAN('61raw'!$C35:$BK35)</f>
        <v>0.3079206644131151</v>
      </c>
      <c r="AH35">
        <f>'61raw'!AH35/GEOMEAN('61raw'!$C35:$BK35)</f>
        <v>0.7362103158240844</v>
      </c>
      <c r="AI35">
        <f>'61raw'!AI35/GEOMEAN('61raw'!$C35:$BK35)</f>
        <v>0.13996393836959778</v>
      </c>
      <c r="AJ35">
        <f>'61raw'!AJ35/GEOMEAN('61raw'!$C35:$BK35)</f>
        <v>0.13996393836959778</v>
      </c>
      <c r="AK35">
        <f>'61raw'!AK35/GEOMEAN('61raw'!$C35:$BK35)</f>
        <v>0.08957692055654258</v>
      </c>
      <c r="AL35">
        <f>'61raw'!AL35/GEOMEAN('61raw'!$C35:$BK35)</f>
        <v>0.12036898699785407</v>
      </c>
      <c r="AM35">
        <f>'61raw'!AM35/GEOMEAN('61raw'!$C35:$BK35)</f>
        <v>4.36687487713145</v>
      </c>
      <c r="AN35">
        <f>'61raw'!AN35/GEOMEAN('61raw'!$C35:$BK35)</f>
        <v>1.1197115069567822</v>
      </c>
      <c r="AO35">
        <f>'61raw'!AO35/GEOMEAN('61raw'!$C35:$BK35)</f>
        <v>1.3996393836959777</v>
      </c>
      <c r="AP35">
        <f>'61raw'!AP35/GEOMEAN('61raw'!$C35:$BK35)</f>
        <v>2.323401376935323</v>
      </c>
      <c r="AQ35">
        <f>'61raw'!AQ35/GEOMEAN('61raw'!$C35:$BK35)</f>
        <v>0.5878485411523107</v>
      </c>
      <c r="AR35">
        <f>'61raw'!AR35/GEOMEAN('61raw'!$C35:$BK35)</f>
        <v>0.8957692055654257</v>
      </c>
      <c r="AS35">
        <f>'61raw'!AS35/GEOMEAN('61raw'!$C35:$BK35)</f>
        <v>0.6998196918479889</v>
      </c>
      <c r="AT35">
        <f>'61raw'!AT35/GEOMEAN('61raw'!$C35:$BK35)</f>
        <v>2.2954085892614033</v>
      </c>
      <c r="AU35">
        <f>'61raw'!AU35/GEOMEAN('61raw'!$C35:$BK35)</f>
        <v>4.14483768699722</v>
      </c>
      <c r="AV35">
        <f>'61raw'!AV35/GEOMEAN('61raw'!$C35:$BK35)</f>
        <v>1.007740356261104</v>
      </c>
      <c r="AW35">
        <f>'61raw'!AW35/GEOMEAN('61raw'!$C35:$BK35)</f>
        <v>0.9237619932393453</v>
      </c>
      <c r="AX35">
        <f>'61raw'!AX35/GEOMEAN('61raw'!$C35:$BK35)</f>
        <v>1.9035095618265296</v>
      </c>
      <c r="AY35">
        <f>'61raw'!AY35/GEOMEAN('61raw'!$C35:$BK35)</f>
        <v>2.323401376935323</v>
      </c>
      <c r="AZ35">
        <f>'61raw'!AZ35/GEOMEAN('61raw'!$C35:$BK35)</f>
        <v>0.6298377226631899</v>
      </c>
      <c r="BA35">
        <f>'61raw'!BA35/GEOMEAN('61raw'!$C35:$BK35)</f>
        <v>0.881772811728466</v>
      </c>
      <c r="BB35">
        <f>'61raw'!BB35/GEOMEAN('61raw'!$C35:$BK35)</f>
        <v>0.7278124795219084</v>
      </c>
      <c r="BC35">
        <f>'61raw'!BC35/GEOMEAN('61raw'!$C35:$BK35)</f>
        <v>3.4990984592399443</v>
      </c>
      <c r="BD35">
        <f>'61raw'!BD35/GEOMEAN('61raw'!$C35:$BK35)</f>
        <v>3.4711056715660247</v>
      </c>
      <c r="BE35">
        <f>'61raw'!BE35/GEOMEAN('61raw'!$C35:$BK35)</f>
        <v>0.8761742541936821</v>
      </c>
      <c r="BF35">
        <f>'61raw'!BF35/GEOMEAN('61raw'!$C35:$BK35)</f>
        <v>0.7110168069175566</v>
      </c>
      <c r="BG35">
        <f>'61raw'!BG35/GEOMEAN('61raw'!$C35:$BK35)</f>
        <v>1.6515744727612538</v>
      </c>
      <c r="BH35">
        <f>'61raw'!BH35/GEOMEAN('61raw'!$C35:$BK35)</f>
        <v>0.39189902743487376</v>
      </c>
      <c r="BI35">
        <f>'61raw'!BI35/GEOMEAN('61raw'!$C35:$BK35)</f>
        <v>0.8117908425436671</v>
      </c>
      <c r="BJ35">
        <f>'61raw'!BJ35/GEOMEAN('61raw'!$C35:$BK35)</f>
        <v>2.5193508906527597</v>
      </c>
      <c r="BK35">
        <f>'61raw'!BK35/GEOMEAN('61raw'!$C35:$BK35)</f>
        <v>0.6998196918479889</v>
      </c>
    </row>
    <row r="36" spans="1:63" ht="12.75">
      <c r="A36" t="str">
        <f>'61raw'!A36</f>
        <v>BMOC 03-0514-010(#002)</v>
      </c>
      <c r="B36">
        <f>'61raw'!B36</f>
        <v>1</v>
      </c>
      <c r="C36">
        <f>'61raw'!C36/GEOMEAN('61raw'!$C36:$BK36)</f>
        <v>9.906740278929345</v>
      </c>
      <c r="D36">
        <f>'61raw'!D36/GEOMEAN('61raw'!$C36:$BK36)</f>
        <v>8.188224108094662</v>
      </c>
      <c r="E36">
        <f>'61raw'!E36/GEOMEAN('61raw'!$C36:$BK36)</f>
        <v>2.501957366362258</v>
      </c>
      <c r="F36">
        <f>'61raw'!F36/GEOMEAN('61raw'!$C36:$BK36)</f>
        <v>4.852280952944985</v>
      </c>
      <c r="G36">
        <f>'61raw'!G36/GEOMEAN('61raw'!$C36:$BK36)</f>
        <v>6.585960501757621</v>
      </c>
      <c r="H36">
        <f>'61raw'!H36/GEOMEAN('61raw'!$C36:$BK36)</f>
        <v>3.6392107147087387</v>
      </c>
      <c r="I36">
        <f>'61raw'!I36/GEOMEAN('61raw'!$C36:$BK36)</f>
        <v>0.30326755955906154</v>
      </c>
      <c r="J36">
        <f>'61raw'!J36/GEOMEAN('61raw'!$C36:$BK36)</f>
        <v>0.2122872916913431</v>
      </c>
      <c r="K36">
        <f>'61raw'!K36/GEOMEAN('61raw'!$C36:$BK36)</f>
        <v>0.4700647173165455</v>
      </c>
      <c r="L36">
        <f>'61raw'!L36/GEOMEAN('61raw'!$C36:$BK36)</f>
        <v>1.531501175773261</v>
      </c>
      <c r="M36">
        <f>'61raw'!M36/GEOMEAN('61raw'!$C36:$BK36)</f>
        <v>2.097600620283509</v>
      </c>
      <c r="N36">
        <f>'61raw'!N36/GEOMEAN('61raw'!$C36:$BK36)</f>
        <v>1.870149950614213</v>
      </c>
      <c r="O36">
        <f>'61raw'!O36/GEOMEAN('61raw'!$C36:$BK36)</f>
        <v>1.9206945438740566</v>
      </c>
      <c r="P36">
        <f>'61raw'!P36/GEOMEAN('61raw'!$C36:$BK36)</f>
        <v>0.859258085417341</v>
      </c>
      <c r="Q36">
        <f>'61raw'!Q36/GEOMEAN('61raw'!$C36:$BK36)</f>
        <v>0.25920304235817226</v>
      </c>
      <c r="R36">
        <f>'61raw'!R36/GEOMEAN('61raw'!$C36:$BK36)</f>
        <v>0.5022058945689588</v>
      </c>
      <c r="S36">
        <f>'61raw'!S36/GEOMEAN('61raw'!$C36:$BK36)</f>
        <v>1.3446157822330187</v>
      </c>
      <c r="T36">
        <f>'61raw'!T36/GEOMEAN('61raw'!$C36:$BK36)</f>
        <v>1.3284155920856329</v>
      </c>
      <c r="U36">
        <f>'61raw'!U36/GEOMEAN('61raw'!$C36:$BK36)</f>
        <v>0.907210648253603</v>
      </c>
      <c r="V36">
        <f>'61raw'!V36/GEOMEAN('61raw'!$C36:$BK36)</f>
        <v>1.2798150216434756</v>
      </c>
      <c r="W36">
        <f>'61raw'!W36/GEOMEAN('61raw'!$C36:$BK36)</f>
        <v>0.38880456353725845</v>
      </c>
      <c r="X36">
        <f>'61raw'!X36/GEOMEAN('61raw'!$C36:$BK36)</f>
        <v>0.8100095073692883</v>
      </c>
      <c r="Y36">
        <f>'61raw'!Y36/GEOMEAN('61raw'!$C36:$BK36)</f>
        <v>0.3564041832424869</v>
      </c>
      <c r="Z36">
        <f>'61raw'!Z36/GEOMEAN('61raw'!$C36:$BK36)</f>
        <v>0.7128083664849738</v>
      </c>
      <c r="AA36">
        <f>'61raw'!AA36/GEOMEAN('61raw'!$C36:$BK36)</f>
        <v>0.3564041832424869</v>
      </c>
      <c r="AB36">
        <f>'61raw'!AB36/GEOMEAN('61raw'!$C36:$BK36)</f>
        <v>0.26892315644660375</v>
      </c>
      <c r="AC36">
        <f>'61raw'!AC36/GEOMEAN('61raw'!$C36:$BK36)</f>
        <v>0.48600570442157304</v>
      </c>
      <c r="AD36">
        <f>'61raw'!AD36/GEOMEAN('61raw'!$C36:$BK36)</f>
        <v>1.0271623693619596</v>
      </c>
      <c r="AE36">
        <f>'61raw'!AE36/GEOMEAN('61raw'!$C36:$BK36)</f>
        <v>1.6524193950333483</v>
      </c>
      <c r="AF36">
        <f>'61raw'!AF36/GEOMEAN('61raw'!$C36:$BK36)</f>
        <v>1.7820209162124345</v>
      </c>
      <c r="AG36">
        <f>'61raw'!AG36/GEOMEAN('61raw'!$C36:$BK36)</f>
        <v>0.24948292826974083</v>
      </c>
      <c r="AH36">
        <f>'61raw'!AH36/GEOMEAN('61raw'!$C36:$BK36)</f>
        <v>0.7614089369271311</v>
      </c>
      <c r="AI36">
        <f>'61raw'!AI36/GEOMEAN('61raw'!$C36:$BK36)</f>
        <v>0.12960152117908613</v>
      </c>
      <c r="AJ36">
        <f>'61raw'!AJ36/GEOMEAN('61raw'!$C36:$BK36)</f>
        <v>0.16200190147385768</v>
      </c>
      <c r="AK36">
        <f>'61raw'!AK36/GEOMEAN('61raw'!$C36:$BK36)</f>
        <v>0.09720114088431461</v>
      </c>
      <c r="AL36">
        <f>'61raw'!AL36/GEOMEAN('61raw'!$C36:$BK36)</f>
        <v>0.15552182541490336</v>
      </c>
      <c r="AM36">
        <f>'61raw'!AM36/GEOMEAN('61raw'!$C36:$BK36)</f>
        <v>4.114848297435985</v>
      </c>
      <c r="AN36">
        <f>'61raw'!AN36/GEOMEAN('61raw'!$C36:$BK36)</f>
        <v>1.1340133103170038</v>
      </c>
      <c r="AO36">
        <f>'61raw'!AO36/GEOMEAN('61raw'!$C36:$BK36)</f>
        <v>1.7820209162124345</v>
      </c>
      <c r="AP36">
        <f>'61raw'!AP36/GEOMEAN('61raw'!$C36:$BK36)</f>
        <v>2.52722966299218</v>
      </c>
      <c r="AQ36">
        <f>'61raw'!AQ36/GEOMEAN('61raw'!$C36:$BK36)</f>
        <v>0.6706878721017707</v>
      </c>
      <c r="AR36">
        <f>'61raw'!AR36/GEOMEAN('61raw'!$C36:$BK36)</f>
        <v>0.7938093172219026</v>
      </c>
      <c r="AS36">
        <f>'61raw'!AS36/GEOMEAN('61raw'!$C36:$BK36)</f>
        <v>0.7039103950377368</v>
      </c>
      <c r="AT36">
        <f>'61raw'!AT36/GEOMEAN('61raw'!$C36:$BK36)</f>
        <v>1.8468216768019776</v>
      </c>
      <c r="AU36">
        <f>'61raw'!AU36/GEOMEAN('61raw'!$C36:$BK36)</f>
        <v>4.406451720088929</v>
      </c>
      <c r="AV36">
        <f>'61raw'!AV36/GEOMEAN('61raw'!$C36:$BK36)</f>
        <v>1.1340133103170038</v>
      </c>
      <c r="AW36">
        <f>'61raw'!AW36/GEOMEAN('61raw'!$C36:$BK36)</f>
        <v>0.9396110285483745</v>
      </c>
      <c r="AX36">
        <f>'61raw'!AX36/GEOMEAN('61raw'!$C36:$BK36)</f>
        <v>1.879222057096749</v>
      </c>
      <c r="AY36">
        <f>'61raw'!AY36/GEOMEAN('61raw'!$C36:$BK36)</f>
        <v>2.52722966299218</v>
      </c>
      <c r="AZ36">
        <f>'61raw'!AZ36/GEOMEAN('61raw'!$C36:$BK36)</f>
        <v>0.6480076058954307</v>
      </c>
      <c r="BA36">
        <f>'61raw'!BA36/GEOMEAN('61raw'!$C36:$BK36)</f>
        <v>0.8424098876640599</v>
      </c>
      <c r="BB36">
        <f>'61raw'!BB36/GEOMEAN('61raw'!$C36:$BK36)</f>
        <v>0.6480076058954307</v>
      </c>
      <c r="BC36">
        <f>'61raw'!BC36/GEOMEAN('61raw'!$C36:$BK36)</f>
        <v>3.0132353674137526</v>
      </c>
      <c r="BD36">
        <f>'61raw'!BD36/GEOMEAN('61raw'!$C36:$BK36)</f>
        <v>3.564041832424869</v>
      </c>
      <c r="BE36">
        <f>'61raw'!BE36/GEOMEAN('61raw'!$C36:$BK36)</f>
        <v>0.9817315229315775</v>
      </c>
      <c r="BF36">
        <f>'61raw'!BF36/GEOMEAN('61raw'!$C36:$BK36)</f>
        <v>0.7452087467797454</v>
      </c>
      <c r="BG36">
        <f>'61raw'!BG36/GEOMEAN('61raw'!$C36:$BK36)</f>
        <v>1.6524193950333483</v>
      </c>
      <c r="BH36">
        <f>'61raw'!BH36/GEOMEAN('61raw'!$C36:$BK36)</f>
        <v>0.3985246776256899</v>
      </c>
      <c r="BI36">
        <f>'61raw'!BI36/GEOMEAN('61raw'!$C36:$BK36)</f>
        <v>0.7290085566323595</v>
      </c>
      <c r="BJ36">
        <f>'61raw'!BJ36/GEOMEAN('61raw'!$C36:$BK36)</f>
        <v>2.4948292826974083</v>
      </c>
      <c r="BK36">
        <f>'61raw'!BK36/GEOMEAN('61raw'!$C36:$BK36)</f>
        <v>0.7128083664849738</v>
      </c>
    </row>
    <row r="37" spans="1:63" ht="12.75">
      <c r="A37" t="str">
        <f>'61raw'!A37</f>
        <v>BMOC 96-0510-115(#01)</v>
      </c>
      <c r="B37">
        <f>'61raw'!B37</f>
        <v>2</v>
      </c>
      <c r="C37">
        <f>'61raw'!C37/GEOMEAN('61raw'!$C37:$BK37)</f>
        <v>9.07780341110555</v>
      </c>
      <c r="D37">
        <f>'61raw'!D37/GEOMEAN('61raw'!$C37:$BK37)</f>
        <v>7.679563549205405</v>
      </c>
      <c r="E37">
        <f>'61raw'!E37/GEOMEAN('61raw'!$C37:$BK37)</f>
        <v>2.495320368929488</v>
      </c>
      <c r="F37">
        <f>'61raw'!F37/GEOMEAN('61raw'!$C37:$BK37)</f>
        <v>4.990640737858976</v>
      </c>
      <c r="G37">
        <f>'61raw'!G37/GEOMEAN('61raw'!$C37:$BK37)</f>
        <v>6.345857834777576</v>
      </c>
      <c r="H37">
        <f>'61raw'!H37/GEOMEAN('61raw'!$C37:$BK37)</f>
        <v>3.5708894934680595</v>
      </c>
      <c r="I37">
        <f>'61raw'!I37/GEOMEAN('61raw'!$C37:$BK37)</f>
        <v>0.21511382490771444</v>
      </c>
      <c r="J37">
        <f>'61raw'!J37/GEOMEAN('61raw'!$C37:$BK37)</f>
        <v>0.22802065440217734</v>
      </c>
      <c r="K37">
        <f>'61raw'!K37/GEOMEAN('61raw'!$C37:$BK37)</f>
        <v>0.40871626732465743</v>
      </c>
      <c r="L37">
        <f>'61raw'!L37/GEOMEAN('61raw'!$C37:$BK37)</f>
        <v>1.5703309218263153</v>
      </c>
      <c r="M37">
        <f>'61raw'!M37/GEOMEAN('61raw'!$C37:$BK37)</f>
        <v>2.0650927191140585</v>
      </c>
      <c r="N37">
        <f>'61raw'!N37/GEOMEAN('61raw'!$C37:$BK37)</f>
        <v>1.7854447467340298</v>
      </c>
      <c r="O37">
        <f>'61raw'!O37/GEOMEAN('61raw'!$C37:$BK37)</f>
        <v>2.043581336623287</v>
      </c>
      <c r="P37">
        <f>'61raw'!P37/GEOMEAN('61raw'!$C37:$BK37)</f>
        <v>0.6023187097416004</v>
      </c>
      <c r="Q37">
        <f>'61raw'!Q37/GEOMEAN('61raw'!$C37:$BK37)</f>
        <v>0.3861017370138464</v>
      </c>
      <c r="R37">
        <f>'61raw'!R37/GEOMEAN('61raw'!$C37:$BK37)</f>
        <v>0.24820825950890127</v>
      </c>
      <c r="S37">
        <f>'61raw'!S37/GEOMEAN('61raw'!$C37:$BK37)</f>
        <v>1.7181527297116166</v>
      </c>
      <c r="T37">
        <f>'61raw'!T37/GEOMEAN('61raw'!$C37:$BK37)</f>
        <v>1.4203028183009352</v>
      </c>
      <c r="U37">
        <f>'61raw'!U37/GEOMEAN('61raw'!$C37:$BK37)</f>
        <v>1.0976320809393634</v>
      </c>
      <c r="V37">
        <f>'61raw'!V37/GEOMEAN('61raw'!$C37:$BK37)</f>
        <v>1.3789347750494516</v>
      </c>
      <c r="W37">
        <f>'61raw'!W37/GEOMEAN('61raw'!$C37:$BK37)</f>
        <v>0.3309443460118684</v>
      </c>
      <c r="X37">
        <f>'61raw'!X37/GEOMEAN('61raw'!$C37:$BK37)</f>
        <v>0.9652543425346161</v>
      </c>
      <c r="Y37">
        <f>'61raw'!Y37/GEOMEAN('61raw'!$C37:$BK37)</f>
        <v>0.24820825950890127</v>
      </c>
      <c r="Z37">
        <f>'61raw'!Z37/GEOMEAN('61raw'!$C37:$BK37)</f>
        <v>0.85493956053066</v>
      </c>
      <c r="AA37">
        <f>'61raw'!AA37/GEOMEAN('61raw'!$C37:$BK37)</f>
        <v>0.41368043251483544</v>
      </c>
      <c r="AB37">
        <f>'61raw'!AB37/GEOMEAN('61raw'!$C37:$BK37)</f>
        <v>0.3033656505108793</v>
      </c>
      <c r="AC37">
        <f>'61raw'!AC37/GEOMEAN('61raw'!$C37:$BK37)</f>
        <v>0.5653632577702752</v>
      </c>
      <c r="AD37">
        <f>'61raw'!AD37/GEOMEAN('61raw'!$C37:$BK37)</f>
        <v>1.1583052110415393</v>
      </c>
      <c r="AE37">
        <f>'61raw'!AE37/GEOMEAN('61raw'!$C37:$BK37)</f>
        <v>1.8339832508157705</v>
      </c>
      <c r="AF37">
        <f>'61raw'!AF37/GEOMEAN('61raw'!$C37:$BK37)</f>
        <v>2.027034119322694</v>
      </c>
      <c r="AG37">
        <f>'61raw'!AG37/GEOMEAN('61raw'!$C37:$BK37)</f>
        <v>0.28130269411008807</v>
      </c>
      <c r="AH37">
        <f>'61raw'!AH37/GEOMEAN('61raw'!$C37:$BK37)</f>
        <v>0.8273608650296709</v>
      </c>
      <c r="AI37">
        <f>'61raw'!AI37/GEOMEAN('61raw'!$C37:$BK37)</f>
        <v>0.13789347750494516</v>
      </c>
      <c r="AJ37">
        <f>'61raw'!AJ37/GEOMEAN('61raw'!$C37:$BK37)</f>
        <v>0.1737457816562309</v>
      </c>
      <c r="AK37">
        <f>'61raw'!AK37/GEOMEAN('61raw'!$C37:$BK37)</f>
        <v>0.15168282525543966</v>
      </c>
      <c r="AL37">
        <f>'61raw'!AL37/GEOMEAN('61raw'!$C37:$BK37)</f>
        <v>0.13789347750494516</v>
      </c>
      <c r="AM37">
        <f>'61raw'!AM37/GEOMEAN('61raw'!$C37:$BK37)</f>
        <v>3.9713321521424203</v>
      </c>
      <c r="AN37">
        <f>'61raw'!AN37/GEOMEAN('61raw'!$C37:$BK37)</f>
        <v>1.0755691245385721</v>
      </c>
      <c r="AO37">
        <f>'61raw'!AO37/GEOMEAN('61raw'!$C37:$BK37)</f>
        <v>1.875351294067254</v>
      </c>
      <c r="AP37">
        <f>'61raw'!AP37/GEOMEAN('61raw'!$C37:$BK37)</f>
        <v>1.8477725985662652</v>
      </c>
      <c r="AQ37">
        <f>'61raw'!AQ37/GEOMEAN('61raw'!$C37:$BK37)</f>
        <v>0.6480993442732422</v>
      </c>
      <c r="AR37">
        <f>'61raw'!AR37/GEOMEAN('61raw'!$C37:$BK37)</f>
        <v>0.882518256031649</v>
      </c>
      <c r="AS37">
        <f>'61raw'!AS37/GEOMEAN('61raw'!$C37:$BK37)</f>
        <v>0.6205206487722532</v>
      </c>
      <c r="AT37">
        <f>'61raw'!AT37/GEOMEAN('61raw'!$C37:$BK37)</f>
        <v>2.482082595089013</v>
      </c>
      <c r="AU37">
        <f>'61raw'!AU37/GEOMEAN('61raw'!$C37:$BK37)</f>
        <v>4.0264895431443986</v>
      </c>
      <c r="AV37">
        <f>'61raw'!AV37/GEOMEAN('61raw'!$C37:$BK37)</f>
        <v>1.0755691245385721</v>
      </c>
      <c r="AW37">
        <f>'61raw'!AW37/GEOMEAN('61raw'!$C37:$BK37)</f>
        <v>0.9928330380356051</v>
      </c>
      <c r="AX37">
        <f>'61raw'!AX37/GEOMEAN('61raw'!$C37:$BK37)</f>
        <v>1.70987912106132</v>
      </c>
      <c r="AY37">
        <f>'61raw'!AY37/GEOMEAN('61raw'!$C37:$BK37)</f>
        <v>2.4269252040870346</v>
      </c>
      <c r="AZ37">
        <f>'61raw'!AZ37/GEOMEAN('61raw'!$C37:$BK37)</f>
        <v>0.6894673875247258</v>
      </c>
      <c r="BA37">
        <f>'61raw'!BA37/GEOMEAN('61raw'!$C37:$BK37)</f>
        <v>0.910096951532638</v>
      </c>
      <c r="BB37">
        <f>'61raw'!BB37/GEOMEAN('61raw'!$C37:$BK37)</f>
        <v>0.6480993442732422</v>
      </c>
      <c r="BC37">
        <f>'61raw'!BC37/GEOMEAN('61raw'!$C37:$BK37)</f>
        <v>2.619976072593958</v>
      </c>
      <c r="BD37">
        <f>'61raw'!BD37/GEOMEAN('61raw'!$C37:$BK37)</f>
        <v>3.226707373615717</v>
      </c>
      <c r="BE37">
        <f>'61raw'!BE37/GEOMEAN('61raw'!$C37:$BK37)</f>
        <v>0.9652543425346161</v>
      </c>
      <c r="BF37">
        <f>'61raw'!BF37/GEOMEAN('61raw'!$C37:$BK37)</f>
        <v>0.8411502127801654</v>
      </c>
      <c r="BG37">
        <f>'61raw'!BG37/GEOMEAN('61raw'!$C37:$BK37)</f>
        <v>1.5444069480553857</v>
      </c>
      <c r="BH37">
        <f>'61raw'!BH37/GEOMEAN('61raw'!$C37:$BK37)</f>
        <v>0.4412591280158245</v>
      </c>
      <c r="BI37">
        <f>'61raw'!BI37/GEOMEAN('61raw'!$C37:$BK37)</f>
        <v>0.6894673875247258</v>
      </c>
      <c r="BJ37">
        <f>'61raw'!BJ37/GEOMEAN('61raw'!$C37:$BK37)</f>
        <v>2.247663683330606</v>
      </c>
      <c r="BK37">
        <f>'61raw'!BK37/GEOMEAN('61raw'!$C37:$BK37)</f>
        <v>0.6067313010217587</v>
      </c>
    </row>
    <row r="38" spans="1:63" ht="12.75">
      <c r="A38" t="str">
        <f>'61raw'!A38</f>
        <v>BMOC 96-0510-115(#02)</v>
      </c>
      <c r="B38">
        <f>'61raw'!B38</f>
        <v>2</v>
      </c>
      <c r="C38">
        <f>'61raw'!C38/GEOMEAN('61raw'!$C38:$BK38)</f>
        <v>8.815884578248511</v>
      </c>
      <c r="D38">
        <f>'61raw'!D38/GEOMEAN('61raw'!$C38:$BK38)</f>
        <v>6.9599088775646125</v>
      </c>
      <c r="E38">
        <f>'61raw'!E38/GEOMEAN('61raw'!$C38:$BK38)</f>
        <v>2.235607094005603</v>
      </c>
      <c r="F38">
        <f>'61raw'!F38/GEOMEAN('61raw'!$C38:$BK38)</f>
        <v>5.019570645031448</v>
      </c>
      <c r="G38">
        <f>'61raw'!G38/GEOMEAN('61raw'!$C38:$BK38)</f>
        <v>6.2217367238835175</v>
      </c>
      <c r="H38">
        <f>'61raw'!H38/GEOMEAN('61raw'!$C38:$BK38)</f>
        <v>3.4377731728576726</v>
      </c>
      <c r="I38">
        <f>'61raw'!I38/GEOMEAN('61raw'!$C38:$BK38)</f>
        <v>0.27417822851012114</v>
      </c>
      <c r="J38">
        <f>'61raw'!J38/GEOMEAN('61raw'!$C38:$BK38)</f>
        <v>0.21090632962317007</v>
      </c>
      <c r="K38">
        <f>'61raw'!K38/GEOMEAN('61raw'!$C38:$BK38)</f>
        <v>0.42181265924634015</v>
      </c>
      <c r="L38">
        <f>'61raw'!L38/GEOMEAN('61raw'!$C38:$BK38)</f>
        <v>1.594451851951166</v>
      </c>
      <c r="M38">
        <f>'61raw'!M38/GEOMEAN('61raw'!$C38:$BK38)</f>
        <v>2.151244562156335</v>
      </c>
      <c r="N38">
        <f>'61raw'!N38/GEOMEAN('61raw'!$C38:$BK38)</f>
        <v>1.5607068392114587</v>
      </c>
      <c r="O38">
        <f>'61raw'!O38/GEOMEAN('61raw'!$C38:$BK38)</f>
        <v>1.8559757006838968</v>
      </c>
      <c r="P38">
        <f>'61raw'!P38/GEOMEAN('61raw'!$C38:$BK38)</f>
        <v>0.7592627866434123</v>
      </c>
      <c r="Q38">
        <f>'61raw'!Q38/GEOMEAN('61raw'!$C38:$BK38)</f>
        <v>0.35151054937195014</v>
      </c>
      <c r="R38">
        <f>'61raw'!R38/GEOMEAN('61raw'!$C38:$BK38)</f>
        <v>0.540785460572231</v>
      </c>
      <c r="S38">
        <f>'61raw'!S38/GEOMEAN('61raw'!$C38:$BK38)</f>
        <v>1.9738669310886432</v>
      </c>
      <c r="T38">
        <f>'61raw'!T38/GEOMEAN('61raw'!$C38:$BK38)</f>
        <v>1.7034742008025276</v>
      </c>
      <c r="U38">
        <f>'61raw'!U38/GEOMEAN('61raw'!$C38:$BK38)</f>
        <v>1.1491691037159908</v>
      </c>
      <c r="V38">
        <f>'61raw'!V38/GEOMEAN('61raw'!$C38:$BK38)</f>
        <v>1.4871600165736352</v>
      </c>
      <c r="W38">
        <f>'61raw'!W38/GEOMEAN('61raw'!$C38:$BK38)</f>
        <v>0.18927491120028087</v>
      </c>
      <c r="X38">
        <f>'61raw'!X38/GEOMEAN('61raw'!$C38:$BK38)</f>
        <v>1.0410120116015447</v>
      </c>
      <c r="Y38">
        <f>'61raw'!Y38/GEOMEAN('61raw'!$C38:$BK38)</f>
        <v>0.3190634217376163</v>
      </c>
      <c r="Z38">
        <f>'61raw'!Z38/GEOMEAN('61raw'!$C38:$BK38)</f>
        <v>0.9193352829727928</v>
      </c>
      <c r="AA38">
        <f>'61raw'!AA38/GEOMEAN('61raw'!$C38:$BK38)</f>
        <v>0.2703927302861155</v>
      </c>
      <c r="AB38">
        <f>'61raw'!AB38/GEOMEAN('61raw'!$C38:$BK38)</f>
        <v>0.2974320033147271</v>
      </c>
      <c r="AC38">
        <f>'61raw'!AC38/GEOMEAN('61raw'!$C38:$BK38)</f>
        <v>0.40558909542917326</v>
      </c>
      <c r="AD38">
        <f>'61raw'!AD38/GEOMEAN('61raw'!$C38:$BK38)</f>
        <v>1.1086101941730735</v>
      </c>
      <c r="AE38">
        <f>'61raw'!AE38/GEOMEAN('61raw'!$C38:$BK38)</f>
        <v>1.8927491120028086</v>
      </c>
      <c r="AF38">
        <f>'61raw'!AF38/GEOMEAN('61raw'!$C38:$BK38)</f>
        <v>1.9603472945743374</v>
      </c>
      <c r="AG38">
        <f>'61raw'!AG38/GEOMEAN('61raw'!$C38:$BK38)</f>
        <v>0.2703927302861155</v>
      </c>
      <c r="AH38">
        <f>'61raw'!AH38/GEOMEAN('61raw'!$C38:$BK38)</f>
        <v>0.8192899727669299</v>
      </c>
      <c r="AI38">
        <f>'61raw'!AI38/GEOMEAN('61raw'!$C38:$BK38)</f>
        <v>0.17575527468597507</v>
      </c>
      <c r="AJ38">
        <f>'61raw'!AJ38/GEOMEAN('61raw'!$C38:$BK38)</f>
        <v>0.1622356381716693</v>
      </c>
      <c r="AK38">
        <f>'61raw'!AK38/GEOMEAN('61raw'!$C38:$BK38)</f>
        <v>0.14871600165736354</v>
      </c>
      <c r="AL38">
        <f>'61raw'!AL38/GEOMEAN('61raw'!$C38:$BK38)</f>
        <v>0.13519636514305775</v>
      </c>
      <c r="AM38">
        <f>'61raw'!AM38/GEOMEAN('61raw'!$C38:$BK38)</f>
        <v>3.961253498691592</v>
      </c>
      <c r="AN38">
        <f>'61raw'!AN38/GEOMEAN('61raw'!$C38:$BK38)</f>
        <v>1.0139727385729331</v>
      </c>
      <c r="AO38">
        <f>'61raw'!AO38/GEOMEAN('61raw'!$C38:$BK38)</f>
        <v>1.8116312929169738</v>
      </c>
      <c r="AP38">
        <f>'61raw'!AP38/GEOMEAN('61raw'!$C38:$BK38)</f>
        <v>2.3794560265178166</v>
      </c>
      <c r="AQ38">
        <f>'61raw'!AQ38/GEOMEAN('61raw'!$C38:$BK38)</f>
        <v>0.6083836431437599</v>
      </c>
      <c r="AR38">
        <f>'61raw'!AR38/GEOMEAN('61raw'!$C38:$BK38)</f>
        <v>0.8517371004012638</v>
      </c>
      <c r="AS38">
        <f>'61raw'!AS38/GEOMEAN('61raw'!$C38:$BK38)</f>
        <v>0.5813443701151483</v>
      </c>
      <c r="AT38">
        <f>'61raw'!AT38/GEOMEAN('61raw'!$C38:$BK38)</f>
        <v>2.5146523916608743</v>
      </c>
      <c r="AU38">
        <f>'61raw'!AU38/GEOMEAN('61raw'!$C38:$BK38)</f>
        <v>4.082930227320344</v>
      </c>
      <c r="AV38">
        <f>'61raw'!AV38/GEOMEAN('61raw'!$C38:$BK38)</f>
        <v>1.1086101941730735</v>
      </c>
      <c r="AW38">
        <f>'61raw'!AW38/GEOMEAN('61raw'!$C38:$BK38)</f>
        <v>1.0004531020586274</v>
      </c>
      <c r="AX38">
        <f>'61raw'!AX38/GEOMEAN('61raw'!$C38:$BK38)</f>
        <v>1.8386705659455855</v>
      </c>
      <c r="AY38">
        <f>'61raw'!AY38/GEOMEAN('61raw'!$C38:$BK38)</f>
        <v>2.5146523916608743</v>
      </c>
      <c r="AZ38">
        <f>'61raw'!AZ38/GEOMEAN('61raw'!$C38:$BK38)</f>
        <v>0.5137461875436194</v>
      </c>
      <c r="BA38">
        <f>'61raw'!BA38/GEOMEAN('61raw'!$C38:$BK38)</f>
        <v>0.8382174638869581</v>
      </c>
      <c r="BB38">
        <f>'61raw'!BB38/GEOMEAN('61raw'!$C38:$BK38)</f>
        <v>0.6219032796580657</v>
      </c>
      <c r="BC38">
        <f>'61raw'!BC38/GEOMEAN('61raw'!$C38:$BK38)</f>
        <v>3.974773135205898</v>
      </c>
      <c r="BD38">
        <f>'61raw'!BD38/GEOMEAN('61raw'!$C38:$BK38)</f>
        <v>3.244712763433386</v>
      </c>
      <c r="BE38">
        <f>'61raw'!BE38/GEOMEAN('61raw'!$C38:$BK38)</f>
        <v>0.8652567369155696</v>
      </c>
      <c r="BF38">
        <f>'61raw'!BF38/GEOMEAN('61raw'!$C38:$BK38)</f>
        <v>0.7300603717725118</v>
      </c>
      <c r="BG38">
        <f>'61raw'!BG38/GEOMEAN('61raw'!$C38:$BK38)</f>
        <v>1.514199289602247</v>
      </c>
      <c r="BH38">
        <f>'61raw'!BH38/GEOMEAN('61raw'!$C38:$BK38)</f>
        <v>0.4596676414863964</v>
      </c>
      <c r="BI38">
        <f>'61raw'!BI38/GEOMEAN('61raw'!$C38:$BK38)</f>
        <v>0.716540735258206</v>
      </c>
      <c r="BJ38">
        <f>'61raw'!BJ38/GEOMEAN('61raw'!$C38:$BK38)</f>
        <v>2.1225829327460066</v>
      </c>
      <c r="BK38">
        <f>'61raw'!BK38/GEOMEAN('61raw'!$C38:$BK38)</f>
        <v>0.540785460572231</v>
      </c>
    </row>
    <row r="39" spans="1:63" ht="12.75">
      <c r="A39" t="str">
        <f>'61raw'!A39</f>
        <v>BMOC 96-0510-117(#01)</v>
      </c>
      <c r="B39">
        <f>'61raw'!B39</f>
        <v>2</v>
      </c>
      <c r="C39">
        <f>'61raw'!C39/GEOMEAN('61raw'!$C39:$BK39)</f>
        <v>8.772331309606285</v>
      </c>
      <c r="D39">
        <f>'61raw'!D39/GEOMEAN('61raw'!$C39:$BK39)</f>
        <v>7.6933814693873295</v>
      </c>
      <c r="E39">
        <f>'61raw'!E39/GEOMEAN('61raw'!$C39:$BK39)</f>
        <v>2.2986322682925557</v>
      </c>
      <c r="F39">
        <f>'61raw'!F39/GEOMEAN('61raw'!$C39:$BK39)</f>
        <v>5.207105750621912</v>
      </c>
      <c r="G39">
        <f>'61raw'!G39/GEOMEAN('61raw'!$C39:$BK39)</f>
        <v>6.1453230029862205</v>
      </c>
      <c r="H39">
        <f>'61raw'!H39/GEOMEAN('61raw'!$C39:$BK39)</f>
        <v>3.4714038337479414</v>
      </c>
      <c r="I39">
        <f>'61raw'!I39/GEOMEAN('61raw'!$C39:$BK39)</f>
        <v>0.2345543130910771</v>
      </c>
      <c r="J39">
        <f>'61raw'!J39/GEOMEAN('61raw'!$C39:$BK39)</f>
        <v>0.15480584664011088</v>
      </c>
      <c r="K39">
        <f>'61raw'!K39/GEOMEAN('61raw'!$C39:$BK39)</f>
        <v>0.35183146963661566</v>
      </c>
      <c r="L39">
        <f>'61raw'!L39/GEOMEAN('61raw'!$C39:$BK39)</f>
        <v>1.5480584664011088</v>
      </c>
      <c r="M39">
        <f>'61raw'!M39/GEOMEAN('61raw'!$C39:$BK39)</f>
        <v>2.1813551117470174</v>
      </c>
      <c r="N39">
        <f>'61raw'!N39/GEOMEAN('61raw'!$C39:$BK39)</f>
        <v>1.6653356229466476</v>
      </c>
      <c r="O39">
        <f>'61raw'!O39/GEOMEAN('61raw'!$C39:$BK39)</f>
        <v>1.8998899360377246</v>
      </c>
      <c r="P39">
        <f>'61raw'!P39/GEOMEAN('61raw'!$C39:$BK39)</f>
        <v>0.562930351418585</v>
      </c>
      <c r="Q39">
        <f>'61raw'!Q39/GEOMEAN('61raw'!$C39:$BK39)</f>
        <v>0.3608527893708879</v>
      </c>
      <c r="R39">
        <f>'61raw'!R39/GEOMEAN('61raw'!$C39:$BK39)</f>
        <v>0.5112081182754245</v>
      </c>
      <c r="S39">
        <f>'61raw'!S39/GEOMEAN('61raw'!$C39:$BK39)</f>
        <v>1.8042639468544392</v>
      </c>
      <c r="T39">
        <f>'61raw'!T39/GEOMEAN('61raw'!$C39:$BK39)</f>
        <v>1.5336243548262734</v>
      </c>
      <c r="U39">
        <f>'61raw'!U39/GEOMEAN('61raw'!$C39:$BK39)</f>
        <v>1.1427004996744783</v>
      </c>
      <c r="V39">
        <f>'61raw'!V39/GEOMEAN('61raw'!$C39:$BK39)</f>
        <v>1.548659887716727</v>
      </c>
      <c r="W39">
        <f>'61raw'!W39/GEOMEAN('61raw'!$C39:$BK39)</f>
        <v>0.2556040591377122</v>
      </c>
      <c r="X39">
        <f>'61raw'!X39/GEOMEAN('61raw'!$C39:$BK39)</f>
        <v>1.022416236550849</v>
      </c>
      <c r="Y39">
        <f>'61raw'!Y39/GEOMEAN('61raw'!$C39:$BK39)</f>
        <v>0.3608527893708879</v>
      </c>
      <c r="Z39">
        <f>'61raw'!Z39/GEOMEAN('61raw'!$C39:$BK39)</f>
        <v>0.8870964405367661</v>
      </c>
      <c r="AA39">
        <f>'61raw'!AA39/GEOMEAN('61raw'!$C39:$BK39)</f>
        <v>0.37588832226134156</v>
      </c>
      <c r="AB39">
        <f>'61raw'!AB39/GEOMEAN('61raw'!$C39:$BK39)</f>
        <v>0.15035532890453662</v>
      </c>
      <c r="AC39">
        <f>'61raw'!AC39/GEOMEAN('61raw'!$C39:$BK39)</f>
        <v>0.4510659867136098</v>
      </c>
      <c r="AD39">
        <f>'61raw'!AD39/GEOMEAN('61raw'!$C39:$BK39)</f>
        <v>0.841989841865405</v>
      </c>
      <c r="AE39">
        <f>'61raw'!AE39/GEOMEAN('61raw'!$C39:$BK39)</f>
        <v>1.8042639468544392</v>
      </c>
      <c r="AF39">
        <f>'61raw'!AF39/GEOMEAN('61raw'!$C39:$BK39)</f>
        <v>2.074903538882605</v>
      </c>
      <c r="AG39">
        <f>'61raw'!AG39/GEOMEAN('61raw'!$C39:$BK39)</f>
        <v>0.2706395920281659</v>
      </c>
      <c r="AH39">
        <f>'61raw'!AH39/GEOMEAN('61raw'!$C39:$BK39)</f>
        <v>0.8630395879120402</v>
      </c>
      <c r="AI39">
        <f>'61raw'!AI39/GEOMEAN('61raw'!$C39:$BK39)</f>
        <v>0.15035532890453662</v>
      </c>
      <c r="AJ39">
        <f>'61raw'!AJ39/GEOMEAN('61raw'!$C39:$BK39)</f>
        <v>0.18042639468544394</v>
      </c>
      <c r="AK39">
        <f>'61raw'!AK39/GEOMEAN('61raw'!$C39:$BK39)</f>
        <v>0.1954619275758976</v>
      </c>
      <c r="AL39">
        <f>'61raw'!AL39/GEOMEAN('61raw'!$C39:$BK39)</f>
        <v>0.12028426312362929</v>
      </c>
      <c r="AM39">
        <f>'61raw'!AM39/GEOMEAN('61raw'!$C39:$BK39)</f>
        <v>3.9393096172988593</v>
      </c>
      <c r="AN39">
        <f>'61raw'!AN39/GEOMEAN('61raw'!$C39:$BK39)</f>
        <v>1.0825583681126636</v>
      </c>
      <c r="AO39">
        <f>'61raw'!AO39/GEOMEAN('61raw'!$C39:$BK39)</f>
        <v>1.8042639468544392</v>
      </c>
      <c r="AP39">
        <f>'61raw'!AP39/GEOMEAN('61raw'!$C39:$BK39)</f>
        <v>2.3756141966916786</v>
      </c>
      <c r="AQ39">
        <f>'61raw'!AQ39/GEOMEAN('61raw'!$C39:$BK39)</f>
        <v>0.6916345129608684</v>
      </c>
      <c r="AR39">
        <f>'61raw'!AR39/GEOMEAN('61raw'!$C39:$BK39)</f>
        <v>0.841989841865405</v>
      </c>
      <c r="AS39">
        <f>'61raw'!AS39/GEOMEAN('61raw'!$C39:$BK39)</f>
        <v>0.6615634471799611</v>
      </c>
      <c r="AT39">
        <f>'61raw'!AT39/GEOMEAN('61raw'!$C39:$BK39)</f>
        <v>2.8116446505148347</v>
      </c>
      <c r="AU39">
        <f>'61raw'!AU39/GEOMEAN('61raw'!$C39:$BK39)</f>
        <v>3.8791674857370446</v>
      </c>
      <c r="AV39">
        <f>'61raw'!AV39/GEOMEAN('61raw'!$C39:$BK39)</f>
        <v>1.112629433893571</v>
      </c>
      <c r="AW39">
        <f>'61raw'!AW39/GEOMEAN('61raw'!$C39:$BK39)</f>
        <v>1.022416236550849</v>
      </c>
      <c r="AX39">
        <f>'61raw'!AX39/GEOMEAN('61raw'!$C39:$BK39)</f>
        <v>1.954619275758976</v>
      </c>
      <c r="AY39">
        <f>'61raw'!AY39/GEOMEAN('61raw'!$C39:$BK39)</f>
        <v>2.7364669860625663</v>
      </c>
      <c r="AZ39">
        <f>'61raw'!AZ39/GEOMEAN('61raw'!$C39:$BK39)</f>
        <v>0.6615634471799611</v>
      </c>
      <c r="BA39">
        <f>'61raw'!BA39/GEOMEAN('61raw'!$C39:$BK39)</f>
        <v>0.8119187760844977</v>
      </c>
      <c r="BB39">
        <f>'61raw'!BB39/GEOMEAN('61raw'!$C39:$BK39)</f>
        <v>0.6615634471799611</v>
      </c>
      <c r="BC39">
        <f>'61raw'!BC39/GEOMEAN('61raw'!$C39:$BK39)</f>
        <v>3.8490964199561373</v>
      </c>
      <c r="BD39">
        <f>'61raw'!BD39/GEOMEAN('61raw'!$C39:$BK39)</f>
        <v>3.277746170118898</v>
      </c>
      <c r="BE39">
        <f>'61raw'!BE39/GEOMEAN('61raw'!$C39:$BK39)</f>
        <v>0.932203039208127</v>
      </c>
      <c r="BF39">
        <f>'61raw'!BF39/GEOMEAN('61raw'!$C39:$BK39)</f>
        <v>0.841989841865405</v>
      </c>
      <c r="BG39">
        <f>'61raw'!BG39/GEOMEAN('61raw'!$C39:$BK39)</f>
        <v>1.5636954206071807</v>
      </c>
      <c r="BH39">
        <f>'61raw'!BH39/GEOMEAN('61raw'!$C39:$BK39)</f>
        <v>0.40595938804224885</v>
      </c>
      <c r="BI39">
        <f>'61raw'!BI39/GEOMEAN('61raw'!$C39:$BK39)</f>
        <v>0.7006558326951406</v>
      </c>
      <c r="BJ39">
        <f>'61raw'!BJ39/GEOMEAN('61raw'!$C39:$BK39)</f>
        <v>2.029796940211244</v>
      </c>
      <c r="BK39">
        <f>'61raw'!BK39/GEOMEAN('61raw'!$C39:$BK39)</f>
        <v>0.5623289301029669</v>
      </c>
    </row>
    <row r="40" spans="1:63" ht="12.75">
      <c r="A40" t="str">
        <f>'61raw'!A40</f>
        <v>BMOC 96-0510-117(#02)</v>
      </c>
      <c r="B40">
        <f>'61raw'!B40</f>
        <v>2</v>
      </c>
      <c r="C40">
        <f>'61raw'!C40/GEOMEAN('61raw'!$C40:$BK40)</f>
        <v>8.50467394269093</v>
      </c>
      <c r="D40">
        <f>'61raw'!D40/GEOMEAN('61raw'!$C40:$BK40)</f>
        <v>7.755557585044579</v>
      </c>
      <c r="E40">
        <f>'61raw'!E40/GEOMEAN('61raw'!$C40:$BK40)</f>
        <v>2.20328340484221</v>
      </c>
      <c r="F40">
        <f>'61raw'!F40/GEOMEAN('61raw'!$C40:$BK40)</f>
        <v>4.759092154459172</v>
      </c>
      <c r="G40">
        <f>'61raw'!G40/GEOMEAN('61raw'!$C40:$BK40)</f>
        <v>6.257324869751876</v>
      </c>
      <c r="H40">
        <f>'61raw'!H40/GEOMEAN('61raw'!$C40:$BK40)</f>
        <v>3.56931911584438</v>
      </c>
      <c r="I40">
        <f>'61raw'!I40/GEOMEAN('61raw'!$C40:$BK40)</f>
        <v>0.22032834048422098</v>
      </c>
      <c r="J40">
        <f>'61raw'!J40/GEOMEAN('61raw'!$C40:$BK40)</f>
        <v>0.17626267238737678</v>
      </c>
      <c r="K40">
        <f>'61raw'!K40/GEOMEAN('61raw'!$C40:$BK40)</f>
        <v>0.40981071330065105</v>
      </c>
      <c r="L40">
        <f>'61raw'!L40/GEOMEAN('61raw'!$C40:$BK40)</f>
        <v>1.4982327152927026</v>
      </c>
      <c r="M40">
        <f>'61raw'!M40/GEOMEAN('61raw'!$C40:$BK40)</f>
        <v>1.982955064357989</v>
      </c>
      <c r="N40">
        <f>'61raw'!N40/GEOMEAN('61raw'!$C40:$BK40)</f>
        <v>1.608396885534813</v>
      </c>
      <c r="O40">
        <f>'61raw'!O40/GEOMEAN('61raw'!$C40:$BK40)</f>
        <v>1.8948237281643003</v>
      </c>
      <c r="P40">
        <f>'61raw'!P40/GEOMEAN('61raw'!$C40:$BK40)</f>
        <v>0.8372476938400397</v>
      </c>
      <c r="Q40">
        <f>'61raw'!Q40/GEOMEAN('61raw'!$C40:$BK40)</f>
        <v>0.3389666776680323</v>
      </c>
      <c r="R40">
        <f>'61raw'!R40/GEOMEAN('61raw'!$C40:$BK40)</f>
        <v>0.5310477950132506</v>
      </c>
      <c r="S40">
        <f>'61raw'!S40/GEOMEAN('61raw'!$C40:$BK40)</f>
        <v>1.7795750577571694</v>
      </c>
      <c r="T40">
        <f>'61raw'!T40/GEOMEAN('61raw'!$C40:$BK40)</f>
        <v>1.6948333883401614</v>
      </c>
      <c r="U40">
        <f>'61raw'!U40/GEOMEAN('61raw'!$C40:$BK40)</f>
        <v>1.1581361486991102</v>
      </c>
      <c r="V40">
        <f>'61raw'!V40/GEOMEAN('61raw'!$C40:$BK40)</f>
        <v>1.6100917189231534</v>
      </c>
      <c r="W40">
        <f>'61raw'!W40/GEOMEAN('61raw'!$C40:$BK40)</f>
        <v>0.4802027933630457</v>
      </c>
      <c r="X40">
        <f>'61raw'!X40/GEOMEAN('61raw'!$C40:$BK40)</f>
        <v>1.101641702421105</v>
      </c>
      <c r="Y40">
        <f>'61raw'!Y40/GEOMEAN('61raw'!$C40:$BK40)</f>
        <v>0.22597778511202152</v>
      </c>
      <c r="Z40">
        <f>'61raw'!Z40/GEOMEAN('61raw'!$C40:$BK40)</f>
        <v>1.0592708677126008</v>
      </c>
      <c r="AA40">
        <f>'61raw'!AA40/GEOMEAN('61raw'!$C40:$BK40)</f>
        <v>0.39546112394603766</v>
      </c>
      <c r="AB40">
        <f>'61raw'!AB40/GEOMEAN('61raw'!$C40:$BK40)</f>
        <v>0.19773056197301883</v>
      </c>
      <c r="AC40">
        <f>'61raw'!AC40/GEOMEAN('61raw'!$C40:$BK40)</f>
        <v>0.49432640493254704</v>
      </c>
      <c r="AD40">
        <f>'61raw'!AD40/GEOMEAN('61raw'!$C40:$BK40)</f>
        <v>0.9886528098650941</v>
      </c>
      <c r="AE40">
        <f>'61raw'!AE40/GEOMEAN('61raw'!$C40:$BK40)</f>
        <v>1.8078222808961721</v>
      </c>
      <c r="AF40">
        <f>'61raw'!AF40/GEOMEAN('61raw'!$C40:$BK40)</f>
        <v>2.033800066008194</v>
      </c>
      <c r="AG40">
        <f>'61raw'!AG40/GEOMEAN('61raw'!$C40:$BK40)</f>
        <v>0.22597778511202152</v>
      </c>
      <c r="AH40">
        <f>'61raw'!AH40/GEOMEAN('61raw'!$C40:$BK40)</f>
        <v>0.8050458594615767</v>
      </c>
      <c r="AI40">
        <f>'61raw'!AI40/GEOMEAN('61raw'!$C40:$BK40)</f>
        <v>0.14123611569501346</v>
      </c>
      <c r="AJ40">
        <f>'61raw'!AJ40/GEOMEAN('61raw'!$C40:$BK40)</f>
        <v>0.146885560322814</v>
      </c>
      <c r="AK40">
        <f>'61raw'!AK40/GEOMEAN('61raw'!$C40:$BK40)</f>
        <v>0.09886528098650942</v>
      </c>
      <c r="AL40">
        <f>'61raw'!AL40/GEOMEAN('61raw'!$C40:$BK40)</f>
        <v>0.1355866710672129</v>
      </c>
      <c r="AM40">
        <f>'61raw'!AM40/GEOMEAN('61raw'!$C40:$BK40)</f>
        <v>3.9546112394603763</v>
      </c>
      <c r="AN40">
        <f>'61raw'!AN40/GEOMEAN('61raw'!$C40:$BK40)</f>
        <v>1.1298889255601077</v>
      </c>
      <c r="AO40">
        <f>'61raw'!AO40/GEOMEAN('61raw'!$C40:$BK40)</f>
        <v>1.9208111734521829</v>
      </c>
      <c r="AP40">
        <f>'61raw'!AP40/GEOMEAN('61raw'!$C40:$BK40)</f>
        <v>2.514002859371239</v>
      </c>
      <c r="AQ40">
        <f>'61raw'!AQ40/GEOMEAN('61raw'!$C40:$BK40)</f>
        <v>0.8022211371476763</v>
      </c>
      <c r="AR40">
        <f>'61raw'!AR40/GEOMEAN('61raw'!$C40:$BK40)</f>
        <v>0.7909222478920753</v>
      </c>
      <c r="AS40">
        <f>'61raw'!AS40/GEOMEAN('61raw'!$C40:$BK40)</f>
        <v>0.6378588071717985</v>
      </c>
      <c r="AT40">
        <f>'61raw'!AT40/GEOMEAN('61raw'!$C40:$BK40)</f>
        <v>2.2739014626897163</v>
      </c>
      <c r="AU40">
        <f>'61raw'!AU40/GEOMEAN('61raw'!$C40:$BK40)</f>
        <v>3.8416223469043658</v>
      </c>
      <c r="AV40">
        <f>'61raw'!AV40/GEOMEAN('61raw'!$C40:$BK40)</f>
        <v>1.016900033004097</v>
      </c>
      <c r="AW40">
        <f>'61raw'!AW40/GEOMEAN('61raw'!$C40:$BK40)</f>
        <v>0.9886528098650941</v>
      </c>
      <c r="AX40">
        <f>'61raw'!AX40/GEOMEAN('61raw'!$C40:$BK40)</f>
        <v>2.033800066008194</v>
      </c>
      <c r="AY40">
        <f>'61raw'!AY40/GEOMEAN('61raw'!$C40:$BK40)</f>
        <v>2.485755636232237</v>
      </c>
      <c r="AZ40">
        <f>'61raw'!AZ40/GEOMEAN('61raw'!$C40:$BK40)</f>
        <v>0.73442780161407</v>
      </c>
      <c r="BA40">
        <f>'61raw'!BA40/GEOMEAN('61raw'!$C40:$BK40)</f>
        <v>0.73442780161407</v>
      </c>
      <c r="BB40">
        <f>'61raw'!BB40/GEOMEAN('61raw'!$C40:$BK40)</f>
        <v>0.6496861321970618</v>
      </c>
      <c r="BC40">
        <f>'61raw'!BC40/GEOMEAN('61raw'!$C40:$BK40)</f>
        <v>3.36141955354132</v>
      </c>
      <c r="BD40">
        <f>'61raw'!BD40/GEOMEAN('61raw'!$C40:$BK40)</f>
        <v>3.036576487442789</v>
      </c>
      <c r="BE40">
        <f>'61raw'!BE40/GEOMEAN('61raw'!$C40:$BK40)</f>
        <v>0.8897875288785847</v>
      </c>
      <c r="BF40">
        <f>'61raw'!BF40/GEOMEAN('61raw'!$C40:$BK40)</f>
        <v>0.7909222478920753</v>
      </c>
      <c r="BG40">
        <f>'61raw'!BG40/GEOMEAN('61raw'!$C40:$BK40)</f>
        <v>1.6948333883401614</v>
      </c>
      <c r="BH40">
        <f>'61raw'!BH40/GEOMEAN('61raw'!$C40:$BK40)</f>
        <v>0.42370834708504035</v>
      </c>
      <c r="BI40">
        <f>'61raw'!BI40/GEOMEAN('61raw'!$C40:$BK40)</f>
        <v>0.7061805784750672</v>
      </c>
      <c r="BJ40">
        <f>'61raw'!BJ40/GEOMEAN('61raw'!$C40:$BK40)</f>
        <v>2.005552842869191</v>
      </c>
      <c r="BK40">
        <f>'61raw'!BK40/GEOMEAN('61raw'!$C40:$BK40)</f>
        <v>0.5931916859190565</v>
      </c>
    </row>
    <row r="41" spans="1:63" ht="12.75">
      <c r="A41" t="str">
        <f>'61raw'!A41</f>
        <v>BMOC 96-0510-117(#03)</v>
      </c>
      <c r="B41">
        <f>'61raw'!B41</f>
        <v>2</v>
      </c>
      <c r="C41">
        <f>'61raw'!C41/GEOMEAN('61raw'!$C41:$BK41)</f>
        <v>8.152554074293477</v>
      </c>
      <c r="D41">
        <f>'61raw'!D41/GEOMEAN('61raw'!$C41:$BK41)</f>
        <v>6.5556620391225895</v>
      </c>
      <c r="E41">
        <f>'61raw'!E41/GEOMEAN('61raw'!$C41:$BK41)</f>
        <v>1.8700446201343284</v>
      </c>
      <c r="F41">
        <f>'61raw'!F41/GEOMEAN('61raw'!$C41:$BK41)</f>
        <v>4.62258220707362</v>
      </c>
      <c r="G41">
        <f>'61raw'!G41/GEOMEAN('61raw'!$C41:$BK41)</f>
        <v>5.799239496146906</v>
      </c>
      <c r="H41">
        <f>'61raw'!H41/GEOMEAN('61raw'!$C41:$BK41)</f>
        <v>3.151760595732014</v>
      </c>
      <c r="I41">
        <f>'61raw'!I41/GEOMEAN('61raw'!$C41:$BK41)</f>
        <v>0.2521408476585611</v>
      </c>
      <c r="J41">
        <f>'61raw'!J41/GEOMEAN('61raw'!$C41:$BK41)</f>
        <v>0.21011737304880093</v>
      </c>
      <c r="K41">
        <f>'61raw'!K41/GEOMEAN('61raw'!$C41:$BK41)</f>
        <v>0.3771337464978478</v>
      </c>
      <c r="L41">
        <f>'61raw'!L41/GEOMEAN('61raw'!$C41:$BK41)</f>
        <v>1.5085349859913912</v>
      </c>
      <c r="M41">
        <f>'61raw'!M41/GEOMEAN('61raw'!$C41:$BK41)</f>
        <v>1.9126068572390853</v>
      </c>
      <c r="N41">
        <f>'61raw'!N41/GEOMEAN('61raw'!$C41:$BK41)</f>
        <v>1.8587306077393928</v>
      </c>
      <c r="O41">
        <f>'61raw'!O41/GEOMEAN('61raw'!$C41:$BK41)</f>
        <v>1.8317924829895467</v>
      </c>
      <c r="P41">
        <f>'61raw'!P41/GEOMEAN('61raw'!$C41:$BK41)</f>
        <v>0.6465149939963105</v>
      </c>
      <c r="Q41">
        <f>'61raw'!Q41/GEOMEAN('61raw'!$C41:$BK41)</f>
        <v>0.32325749699815526</v>
      </c>
      <c r="R41">
        <f>'61raw'!R41/GEOMEAN('61raw'!$C41:$BK41)</f>
        <v>0.49835530787215604</v>
      </c>
      <c r="S41">
        <f>'61raw'!S41/GEOMEAN('61raw'!$C41:$BK41)</f>
        <v>1.6971018592403153</v>
      </c>
      <c r="T41">
        <f>'61raw'!T41/GEOMEAN('61raw'!$C41:$BK41)</f>
        <v>1.6566946721155458</v>
      </c>
      <c r="U41">
        <f>'61raw'!U41/GEOMEAN('61raw'!$C41:$BK41)</f>
        <v>1.266091863242775</v>
      </c>
      <c r="V41">
        <f>'61raw'!V41/GEOMEAN('61raw'!$C41:$BK41)</f>
        <v>1.58934936024093</v>
      </c>
      <c r="W41">
        <f>'61raw'!W41/GEOMEAN('61raw'!$C41:$BK41)</f>
        <v>0.41754093362261724</v>
      </c>
      <c r="X41">
        <f>'61raw'!X41/GEOMEAN('61raw'!$C41:$BK41)</f>
        <v>1.1314012394935435</v>
      </c>
      <c r="Y41">
        <f>'61raw'!Y41/GEOMEAN('61raw'!$C41:$BK41)</f>
        <v>0.39060280887277093</v>
      </c>
      <c r="Z41">
        <f>'61raw'!Z41/GEOMEAN('61raw'!$C41:$BK41)</f>
        <v>1.0505868652440047</v>
      </c>
      <c r="AA41">
        <f>'61raw'!AA41/GEOMEAN('61raw'!$C41:$BK41)</f>
        <v>0.4040718712476941</v>
      </c>
      <c r="AB41">
        <f>'61raw'!AB41/GEOMEAN('61raw'!$C41:$BK41)</f>
        <v>0.13469062374923135</v>
      </c>
      <c r="AC41">
        <f>'61raw'!AC41/GEOMEAN('61raw'!$C41:$BK41)</f>
        <v>0.412153308672648</v>
      </c>
      <c r="AD41">
        <f>'61raw'!AD41/GEOMEAN('61raw'!$C41:$BK41)</f>
        <v>0.7273293682458494</v>
      </c>
      <c r="AE41">
        <f>'61raw'!AE41/GEOMEAN('61raw'!$C41:$BK41)</f>
        <v>1.8587306077393928</v>
      </c>
      <c r="AF41">
        <f>'61raw'!AF41/GEOMEAN('61raw'!$C41:$BK41)</f>
        <v>1.8587306077393928</v>
      </c>
      <c r="AG41">
        <f>'61raw'!AG41/GEOMEAN('61raw'!$C41:$BK41)</f>
        <v>0.21550499799877018</v>
      </c>
      <c r="AH41">
        <f>'61raw'!AH41/GEOMEAN('61raw'!$C41:$BK41)</f>
        <v>0.7812056177455419</v>
      </c>
      <c r="AI41">
        <f>'61raw'!AI41/GEOMEAN('61raw'!$C41:$BK41)</f>
        <v>0.16162874849907763</v>
      </c>
      <c r="AJ41">
        <f>'61raw'!AJ41/GEOMEAN('61raw'!$C41:$BK41)</f>
        <v>0.16162874849907763</v>
      </c>
      <c r="AK41">
        <f>'61raw'!AK41/GEOMEAN('61raw'!$C41:$BK41)</f>
        <v>0.21550499799877018</v>
      </c>
      <c r="AL41">
        <f>'61raw'!AL41/GEOMEAN('61raw'!$C41:$BK41)</f>
        <v>0.13469062374923135</v>
      </c>
      <c r="AM41">
        <f>'61raw'!AM41/GEOMEAN('61raw'!$C41:$BK41)</f>
        <v>3.6905230907289392</v>
      </c>
      <c r="AN41">
        <f>'61raw'!AN41/GEOMEAN('61raw'!$C41:$BK41)</f>
        <v>1.1314012394935435</v>
      </c>
      <c r="AO41">
        <f>'61raw'!AO41/GEOMEAN('61raw'!$C41:$BK41)</f>
        <v>1.8048543582397003</v>
      </c>
      <c r="AP41">
        <f>'61raw'!AP41/GEOMEAN('61raw'!$C41:$BK41)</f>
        <v>2.6129981007350884</v>
      </c>
      <c r="AQ41">
        <f>'61raw'!AQ41/GEOMEAN('61raw'!$C41:$BK41)</f>
        <v>0.8000623050704343</v>
      </c>
      <c r="AR41">
        <f>'61raw'!AR41/GEOMEAN('61raw'!$C41:$BK41)</f>
        <v>0.7812056177455419</v>
      </c>
      <c r="AS41">
        <f>'61raw'!AS41/GEOMEAN('61raw'!$C41:$BK41)</f>
        <v>0.6869221811210799</v>
      </c>
      <c r="AT41">
        <f>'61raw'!AT41/GEOMEAN('61raw'!$C41:$BK41)</f>
        <v>2.1011737304880094</v>
      </c>
      <c r="AU41">
        <f>'61raw'!AU41/GEOMEAN('61raw'!$C41:$BK41)</f>
        <v>4.081125899601711</v>
      </c>
      <c r="AV41">
        <f>'61raw'!AV41/GEOMEAN('61raw'!$C41:$BK41)</f>
        <v>1.1179321771186204</v>
      </c>
      <c r="AW41">
        <f>'61raw'!AW41/GEOMEAN('61raw'!$C41:$BK41)</f>
        <v>0.9158962414947733</v>
      </c>
      <c r="AX41">
        <f>'61raw'!AX41/GEOMEAN('61raw'!$C41:$BK41)</f>
        <v>1.7509781087400078</v>
      </c>
      <c r="AY41">
        <f>'61raw'!AY41/GEOMEAN('61raw'!$C41:$BK41)</f>
        <v>2.478307476985857</v>
      </c>
      <c r="AZ41">
        <f>'61raw'!AZ41/GEOMEAN('61raw'!$C41:$BK41)</f>
        <v>0.7138603058709262</v>
      </c>
      <c r="BA41">
        <f>'61raw'!BA41/GEOMEAN('61raw'!$C41:$BK41)</f>
        <v>0.8216128048703113</v>
      </c>
      <c r="BB41">
        <f>'61raw'!BB41/GEOMEAN('61raw'!$C41:$BK41)</f>
        <v>0.7003912434960031</v>
      </c>
      <c r="BC41">
        <f>'61raw'!BC41/GEOMEAN('61raw'!$C41:$BK41)</f>
        <v>3.3942037184806306</v>
      </c>
      <c r="BD41">
        <f>'61raw'!BD41/GEOMEAN('61raw'!$C41:$BK41)</f>
        <v>3.555832466979708</v>
      </c>
      <c r="BE41">
        <f>'61raw'!BE41/GEOMEAN('61raw'!$C41:$BK41)</f>
        <v>0.983241553369389</v>
      </c>
      <c r="BF41">
        <f>'61raw'!BF41/GEOMEAN('61raw'!$C41:$BK41)</f>
        <v>0.8081437424953882</v>
      </c>
      <c r="BG41">
        <f>'61raw'!BG41/GEOMEAN('61raw'!$C41:$BK41)</f>
        <v>1.8317924829895467</v>
      </c>
      <c r="BH41">
        <f>'61raw'!BH41/GEOMEAN('61raw'!$C41:$BK41)</f>
        <v>0.4040718712476941</v>
      </c>
      <c r="BI41">
        <f>'61raw'!BI41/GEOMEAN('61raw'!$C41:$BK41)</f>
        <v>0.7003912434960031</v>
      </c>
      <c r="BJ41">
        <f>'61raw'!BJ41/GEOMEAN('61raw'!$C41:$BK41)</f>
        <v>2.0203593562384703</v>
      </c>
      <c r="BK41">
        <f>'61raw'!BK41/GEOMEAN('61raw'!$C41:$BK41)</f>
        <v>0.5522315573718486</v>
      </c>
    </row>
    <row r="42" spans="1:63" ht="12.75">
      <c r="A42" t="str">
        <f>'61raw'!A42</f>
        <v>BMOC 96-0510-117(#04)</v>
      </c>
      <c r="B42">
        <f>'61raw'!B42</f>
        <v>2</v>
      </c>
      <c r="C42">
        <f>'61raw'!C42/GEOMEAN('61raw'!$C42:$BK42)</f>
        <v>8.563916703106372</v>
      </c>
      <c r="D42">
        <f>'61raw'!D42/GEOMEAN('61raw'!$C42:$BK42)</f>
        <v>7.393982727272167</v>
      </c>
      <c r="E42">
        <f>'61raw'!E42/GEOMEAN('61raw'!$C42:$BK42)</f>
        <v>2.0590837974681984</v>
      </c>
      <c r="F42">
        <f>'61raw'!F42/GEOMEAN('61raw'!$C42:$BK42)</f>
        <v>4.866925339470288</v>
      </c>
      <c r="G42">
        <f>'61raw'!G42/GEOMEAN('61raw'!$C42:$BK42)</f>
        <v>6.3176434695047</v>
      </c>
      <c r="H42">
        <f>'61raw'!H42/GEOMEAN('61raw'!$C42:$BK42)</f>
        <v>3.2758151323357705</v>
      </c>
      <c r="I42">
        <f>'61raw'!I42/GEOMEAN('61raw'!$C42:$BK42)</f>
        <v>0.23398679516684073</v>
      </c>
      <c r="J42">
        <f>'61raw'!J42/GEOMEAN('61raw'!$C42:$BK42)</f>
        <v>0.23398679516684073</v>
      </c>
      <c r="K42">
        <f>'61raw'!K42/GEOMEAN('61raw'!$C42:$BK42)</f>
        <v>0.4211762313003133</v>
      </c>
      <c r="L42">
        <f>'61raw'!L42/GEOMEAN('61raw'!$C42:$BK42)</f>
        <v>1.4975154890677809</v>
      </c>
      <c r="M42">
        <f>'61raw'!M42/GEOMEAN('61raw'!$C42:$BK42)</f>
        <v>2.105881156501567</v>
      </c>
      <c r="N42">
        <f>'61raw'!N42/GEOMEAN('61raw'!$C42:$BK42)</f>
        <v>1.4975154890677809</v>
      </c>
      <c r="O42">
        <f>'61raw'!O42/GEOMEAN('61raw'!$C42:$BK42)</f>
        <v>1.7315022842346215</v>
      </c>
      <c r="P42">
        <f>'61raw'!P42/GEOMEAN('61raw'!$C42:$BK42)</f>
        <v>0.6845506402086343</v>
      </c>
      <c r="Q42">
        <f>'61raw'!Q42/GEOMEAN('61raw'!$C42:$BK42)</f>
        <v>0.31498222426305483</v>
      </c>
      <c r="R42">
        <f>'61raw'!R42/GEOMEAN('61raw'!$C42:$BK42)</f>
        <v>0.4349754525537424</v>
      </c>
      <c r="S42">
        <f>'61raw'!S42/GEOMEAN('61raw'!$C42:$BK42)</f>
        <v>1.7998984243603133</v>
      </c>
      <c r="T42">
        <f>'61raw'!T42/GEOMEAN('61raw'!$C42:$BK42)</f>
        <v>1.5299136607062664</v>
      </c>
      <c r="U42">
        <f>'61raw'!U42/GEOMEAN('61raw'!$C42:$BK42)</f>
        <v>1.1249365152251958</v>
      </c>
      <c r="V42">
        <f>'61raw'!V42/GEOMEAN('61raw'!$C42:$BK42)</f>
        <v>1.4999153536335945</v>
      </c>
      <c r="W42">
        <f>'61raw'!W42/GEOMEAN('61raw'!$C42:$BK42)</f>
        <v>0.31498222426305483</v>
      </c>
      <c r="X42">
        <f>'61raw'!X42/GEOMEAN('61raw'!$C42:$BK42)</f>
        <v>1.010313408027557</v>
      </c>
      <c r="Y42">
        <f>'61raw'!Y42/GEOMEAN('61raw'!$C42:$BK42)</f>
        <v>0.20998814950870323</v>
      </c>
      <c r="Z42">
        <f>'61raw'!Z42/GEOMEAN('61raw'!$C42:$BK42)</f>
        <v>0.7649568303531332</v>
      </c>
      <c r="AA42">
        <f>'61raw'!AA42/GEOMEAN('61raw'!$C42:$BK42)</f>
        <v>0.23998645658137513</v>
      </c>
      <c r="AB42">
        <f>'61raw'!AB42/GEOMEAN('61raw'!$C42:$BK42)</f>
        <v>0.20998814950870323</v>
      </c>
      <c r="AC42">
        <f>'61raw'!AC42/GEOMEAN('61raw'!$C42:$BK42)</f>
        <v>0.41997629901740646</v>
      </c>
      <c r="AD42">
        <f>'61raw'!AD42/GEOMEAN('61raw'!$C42:$BK42)</f>
        <v>0.8999492121801567</v>
      </c>
      <c r="AE42">
        <f>'61raw'!AE42/GEOMEAN('61raw'!$C42:$BK42)</f>
        <v>1.889893345578329</v>
      </c>
      <c r="AF42">
        <f>'61raw'!AF42/GEOMEAN('61raw'!$C42:$BK42)</f>
        <v>1.9798882667963447</v>
      </c>
      <c r="AG42">
        <f>'61raw'!AG42/GEOMEAN('61raw'!$C42:$BK42)</f>
        <v>0.2789842557758486</v>
      </c>
      <c r="AH42">
        <f>'61raw'!AH42/GEOMEAN('61raw'!$C42:$BK42)</f>
        <v>0.8999492121801567</v>
      </c>
      <c r="AI42">
        <f>'61raw'!AI42/GEOMEAN('61raw'!$C42:$BK42)</f>
        <v>0.17998984243603133</v>
      </c>
      <c r="AJ42">
        <f>'61raw'!AJ42/GEOMEAN('61raw'!$C42:$BK42)</f>
        <v>0.17998984243603133</v>
      </c>
      <c r="AK42">
        <f>'61raw'!AK42/GEOMEAN('61raw'!$C42:$BK42)</f>
        <v>0.20998814950870323</v>
      </c>
      <c r="AL42">
        <f>'61raw'!AL42/GEOMEAN('61raw'!$C42:$BK42)</f>
        <v>0.14999153536335946</v>
      </c>
      <c r="AM42">
        <f>'61raw'!AM42/GEOMEAN('61raw'!$C42:$BK42)</f>
        <v>4.0797697618833775</v>
      </c>
      <c r="AN42">
        <f>'61raw'!AN42/GEOMEAN('61raw'!$C42:$BK42)</f>
        <v>1.079939054616188</v>
      </c>
      <c r="AO42">
        <f>'61raw'!AO42/GEOMEAN('61raw'!$C42:$BK42)</f>
        <v>1.9348908061873369</v>
      </c>
      <c r="AP42">
        <f>'61raw'!AP42/GEOMEAN('61raw'!$C42:$BK42)</f>
        <v>1.9798882667963447</v>
      </c>
      <c r="AQ42">
        <f>'61raw'!AQ42/GEOMEAN('61raw'!$C42:$BK42)</f>
        <v>0.794955137425805</v>
      </c>
      <c r="AR42">
        <f>'61raw'!AR42/GEOMEAN('61raw'!$C42:$BK42)</f>
        <v>0.8849500586438208</v>
      </c>
      <c r="AS42">
        <f>'61raw'!AS42/GEOMEAN('61raw'!$C42:$BK42)</f>
        <v>0.6702940486553722</v>
      </c>
      <c r="AT42">
        <f>'61raw'!AT42/GEOMEAN('61raw'!$C42:$BK42)</f>
        <v>2.335772885226705</v>
      </c>
      <c r="AU42">
        <f>'61raw'!AU42/GEOMEAN('61raw'!$C42:$BK42)</f>
        <v>4.0797697618833775</v>
      </c>
      <c r="AV42">
        <f>'61raw'!AV42/GEOMEAN('61raw'!$C42:$BK42)</f>
        <v>1.1399356687615319</v>
      </c>
      <c r="AW42">
        <f>'61raw'!AW42/GEOMEAN('61raw'!$C42:$BK42)</f>
        <v>1.0379414247144474</v>
      </c>
      <c r="AX42">
        <f>'61raw'!AX42/GEOMEAN('61raw'!$C42:$BK42)</f>
        <v>2.0548840344780244</v>
      </c>
      <c r="AY42">
        <f>'61raw'!AY42/GEOMEAN('61raw'!$C42:$BK42)</f>
        <v>2.684848483004134</v>
      </c>
      <c r="AZ42">
        <f>'61raw'!AZ42/GEOMEAN('61raw'!$C42:$BK42)</f>
        <v>0.6599627555987816</v>
      </c>
      <c r="BA42">
        <f>'61raw'!BA42/GEOMEAN('61raw'!$C42:$BK42)</f>
        <v>0.8999492121801567</v>
      </c>
      <c r="BB42">
        <f>'61raw'!BB42/GEOMEAN('61raw'!$C42:$BK42)</f>
        <v>0.6368768511715703</v>
      </c>
      <c r="BC42">
        <f>'61raw'!BC42/GEOMEAN('61raw'!$C42:$BK42)</f>
        <v>3.299813777993908</v>
      </c>
      <c r="BD42">
        <f>'61raw'!BD42/GEOMEAN('61raw'!$C42:$BK42)</f>
        <v>3.2548163173849</v>
      </c>
      <c r="BE42">
        <f>'61raw'!BE42/GEOMEAN('61raw'!$C42:$BK42)</f>
        <v>0.9749449798618365</v>
      </c>
      <c r="BF42">
        <f>'61raw'!BF42/GEOMEAN('61raw'!$C42:$BK42)</f>
        <v>0.809954290962141</v>
      </c>
      <c r="BG42">
        <f>'61raw'!BG42/GEOMEAN('61raw'!$C42:$BK42)</f>
        <v>1.819892875667025</v>
      </c>
      <c r="BH42">
        <f>'61raw'!BH42/GEOMEAN('61raw'!$C42:$BK42)</f>
        <v>0.4237172979266621</v>
      </c>
      <c r="BI42">
        <f>'61raw'!BI42/GEOMEAN('61raw'!$C42:$BK42)</f>
        <v>0.7799559838894692</v>
      </c>
      <c r="BJ42">
        <f>'61raw'!BJ42/GEOMEAN('61raw'!$C42:$BK42)</f>
        <v>1.9798882667963447</v>
      </c>
      <c r="BK42">
        <f>'61raw'!BK42/GEOMEAN('61raw'!$C42:$BK42)</f>
        <v>0.524970373771758</v>
      </c>
    </row>
    <row r="43" spans="1:63" ht="12.75">
      <c r="A43" t="str">
        <f>'61raw'!A43</f>
        <v>BMOC 96-0510-113(#01)</v>
      </c>
      <c r="B43">
        <f>'61raw'!B43</f>
        <v>2</v>
      </c>
      <c r="C43">
        <f>'61raw'!C43/GEOMEAN('61raw'!$C43:$BK43)</f>
        <v>8.72229258749509</v>
      </c>
      <c r="D43">
        <f>'61raw'!D43/GEOMEAN('61raw'!$C43:$BK43)</f>
        <v>7.422221876621839</v>
      </c>
      <c r="E43">
        <f>'61raw'!E43/GEOMEAN('61raw'!$C43:$BK43)</f>
        <v>2.4110402274376677</v>
      </c>
      <c r="F43">
        <f>'61raw'!F43/GEOMEAN('61raw'!$C43:$BK43)</f>
        <v>4.774805156298126</v>
      </c>
      <c r="G43">
        <f>'61raw'!G43/GEOMEAN('61raw'!$C43:$BK43)</f>
        <v>6.003962919305565</v>
      </c>
      <c r="H43">
        <f>'61raw'!H43/GEOMEAN('61raw'!$C43:$BK43)</f>
        <v>3.498372094713478</v>
      </c>
      <c r="I43">
        <f>'61raw'!I43/GEOMEAN('61raw'!$C43:$BK43)</f>
        <v>0.2363764928860458</v>
      </c>
      <c r="J43">
        <f>'61raw'!J43/GEOMEAN('61raw'!$C43:$BK43)</f>
        <v>0.18910119430883668</v>
      </c>
      <c r="K43">
        <f>'61raw'!K43/GEOMEAN('61raw'!$C43:$BK43)</f>
        <v>0.3923849781908361</v>
      </c>
      <c r="L43">
        <f>'61raw'!L43/GEOMEAN('61raw'!$C43:$BK43)</f>
        <v>1.4891719051820886</v>
      </c>
      <c r="M43">
        <f>'61raw'!M43/GEOMEAN('61raw'!$C43:$BK43)</f>
        <v>1.9855625402427848</v>
      </c>
      <c r="N43">
        <f>'61raw'!N43/GEOMEAN('61raw'!$C43:$BK43)</f>
        <v>1.7964613459339482</v>
      </c>
      <c r="O43">
        <f>'61raw'!O43/GEOMEAN('61raw'!$C43:$BK43)</f>
        <v>1.7964613459339482</v>
      </c>
      <c r="P43">
        <f>'61raw'!P43/GEOMEAN('61raw'!$C43:$BK43)</f>
        <v>0.6618541800809283</v>
      </c>
      <c r="Q43">
        <f>'61raw'!Q43/GEOMEAN('61raw'!$C43:$BK43)</f>
        <v>0.3030467857513408</v>
      </c>
      <c r="R43">
        <f>'61raw'!R43/GEOMEAN('61raw'!$C43:$BK43)</f>
        <v>0.36365614290160897</v>
      </c>
      <c r="S43">
        <f>'61raw'!S43/GEOMEAN('61raw'!$C43:$BK43)</f>
        <v>1.863737732370746</v>
      </c>
      <c r="T43">
        <f>'61raw'!T43/GEOMEAN('61raw'!$C43:$BK43)</f>
        <v>1.6970620002075085</v>
      </c>
      <c r="U43">
        <f>'61raw'!U43/GEOMEAN('61raw'!$C43:$BK43)</f>
        <v>1.0606637501296927</v>
      </c>
      <c r="V43">
        <f>'61raw'!V43/GEOMEAN('61raw'!$C43:$BK43)</f>
        <v>1.6061479644821062</v>
      </c>
      <c r="W43">
        <f>'61raw'!W43/GEOMEAN('61raw'!$C43:$BK43)</f>
        <v>0.4091131607643101</v>
      </c>
      <c r="X43">
        <f>'61raw'!X43/GEOMEAN('61raw'!$C43:$BK43)</f>
        <v>1.1212731072799609</v>
      </c>
      <c r="Y43">
        <f>'61raw'!Y43/GEOMEAN('61raw'!$C43:$BK43)</f>
        <v>0.34850380361404193</v>
      </c>
      <c r="Z43">
        <f>'61raw'!Z43/GEOMEAN('61raw'!$C43:$BK43)</f>
        <v>0.9697497144042906</v>
      </c>
      <c r="AA43">
        <f>'61raw'!AA43/GEOMEAN('61raw'!$C43:$BK43)</f>
        <v>0.35759520718658216</v>
      </c>
      <c r="AB43">
        <f>'61raw'!AB43/GEOMEAN('61raw'!$C43:$BK43)</f>
        <v>0.4091131607643101</v>
      </c>
      <c r="AC43">
        <f>'61raw'!AC43/GEOMEAN('61raw'!$C43:$BK43)</f>
        <v>0.5060881322047391</v>
      </c>
      <c r="AD43">
        <f>'61raw'!AD43/GEOMEAN('61raw'!$C43:$BK43)</f>
        <v>0.9697497144042906</v>
      </c>
      <c r="AE43">
        <f>'61raw'!AE43/GEOMEAN('61raw'!$C43:$BK43)</f>
        <v>1.8182807145080448</v>
      </c>
      <c r="AF43">
        <f>'61raw'!AF43/GEOMEAN('61raw'!$C43:$BK43)</f>
        <v>2.000108785958849</v>
      </c>
      <c r="AG43">
        <f>'61raw'!AG43/GEOMEAN('61raw'!$C43:$BK43)</f>
        <v>0.3030467857513408</v>
      </c>
      <c r="AH43">
        <f>'61raw'!AH43/GEOMEAN('61raw'!$C43:$BK43)</f>
        <v>0.7939825786685129</v>
      </c>
      <c r="AI43">
        <f>'61raw'!AI43/GEOMEAN('61raw'!$C43:$BK43)</f>
        <v>0.18182807145080448</v>
      </c>
      <c r="AJ43">
        <f>'61raw'!AJ43/GEOMEAN('61raw'!$C43:$BK43)</f>
        <v>0.19698041073837153</v>
      </c>
      <c r="AK43">
        <f>'61raw'!AK43/GEOMEAN('61raw'!$C43:$BK43)</f>
        <v>0.1515233928756704</v>
      </c>
      <c r="AL43">
        <f>'61raw'!AL43/GEOMEAN('61raw'!$C43:$BK43)</f>
        <v>0.12121871430053632</v>
      </c>
      <c r="AM43">
        <f>'61raw'!AM43/GEOMEAN('61raw'!$C43:$BK43)</f>
        <v>3.9396082147674303</v>
      </c>
      <c r="AN43">
        <f>'61raw'!AN43/GEOMEAN('61raw'!$C43:$BK43)</f>
        <v>1.0606637501296927</v>
      </c>
      <c r="AO43">
        <f>'61raw'!AO43/GEOMEAN('61raw'!$C43:$BK43)</f>
        <v>1.9243470895210142</v>
      </c>
      <c r="AP43">
        <f>'61raw'!AP43/GEOMEAN('61raw'!$C43:$BK43)</f>
        <v>2.4849836431609944</v>
      </c>
      <c r="AQ43">
        <f>'61raw'!AQ43/GEOMEAN('61raw'!$C43:$BK43)</f>
        <v>0.7121599465156508</v>
      </c>
      <c r="AR43">
        <f>'61raw'!AR43/GEOMEAN('61raw'!$C43:$BK43)</f>
        <v>0.8788356786788883</v>
      </c>
      <c r="AS43">
        <f>'61raw'!AS43/GEOMEAN('61raw'!$C43:$BK43)</f>
        <v>0.4848748572021453</v>
      </c>
      <c r="AT43">
        <f>'61raw'!AT43/GEOMEAN('61raw'!$C43:$BK43)</f>
        <v>2.000108785958849</v>
      </c>
      <c r="AU43">
        <f>'61raw'!AU43/GEOMEAN('61raw'!$C43:$BK43)</f>
        <v>3.818389500466894</v>
      </c>
      <c r="AV43">
        <f>'61raw'!AV43/GEOMEAN('61raw'!$C43:$BK43)</f>
        <v>1.0606637501296927</v>
      </c>
      <c r="AW43">
        <f>'61raw'!AW43/GEOMEAN('61raw'!$C43:$BK43)</f>
        <v>0.6667029286529498</v>
      </c>
      <c r="AX43">
        <f>'61raw'!AX43/GEOMEAN('61raw'!$C43:$BK43)</f>
        <v>1.8485853930831788</v>
      </c>
      <c r="AY43">
        <f>'61raw'!AY43/GEOMEAN('61raw'!$C43:$BK43)</f>
        <v>2.666811714611799</v>
      </c>
      <c r="AZ43">
        <f>'61raw'!AZ43/GEOMEAN('61raw'!$C43:$BK43)</f>
        <v>0.6363982500778157</v>
      </c>
      <c r="BA43">
        <f>'61raw'!BA43/GEOMEAN('61raw'!$C43:$BK43)</f>
        <v>1.0000543929794246</v>
      </c>
      <c r="BB43">
        <f>'61raw'!BB43/GEOMEAN('61raw'!$C43:$BK43)</f>
        <v>0.5151795357772794</v>
      </c>
      <c r="BC43">
        <f>'61raw'!BC43/GEOMEAN('61raw'!$C43:$BK43)</f>
        <v>3.2426006075393468</v>
      </c>
      <c r="BD43">
        <f>'61raw'!BD43/GEOMEAN('61raw'!$C43:$BK43)</f>
        <v>2.9395538217880057</v>
      </c>
      <c r="BE43">
        <f>'61raw'!BE43/GEOMEAN('61raw'!$C43:$BK43)</f>
        <v>0.8030739822410531</v>
      </c>
      <c r="BF43">
        <f>'61raw'!BF43/GEOMEAN('61raw'!$C43:$BK43)</f>
        <v>0.8182263215286202</v>
      </c>
      <c r="BG43">
        <f>'61raw'!BG43/GEOMEAN('61raw'!$C43:$BK43)</f>
        <v>2.181936857409654</v>
      </c>
      <c r="BH43">
        <f>'61raw'!BH43/GEOMEAN('61raw'!$C43:$BK43)</f>
        <v>0.34850380361404193</v>
      </c>
      <c r="BI43">
        <f>'61raw'!BI43/GEOMEAN('61raw'!$C43:$BK43)</f>
        <v>0.6818552679405168</v>
      </c>
      <c r="BJ43">
        <f>'61raw'!BJ43/GEOMEAN('61raw'!$C43:$BK43)</f>
        <v>1.9394994288085812</v>
      </c>
      <c r="BK43">
        <f>'61raw'!BK43/GEOMEAN('61raw'!$C43:$BK43)</f>
        <v>0.4545701786270112</v>
      </c>
    </row>
    <row r="44" spans="1:63" ht="12.75">
      <c r="A44" t="str">
        <f>'61raw'!A44</f>
        <v>BMOC 96-0510-113(#02)</v>
      </c>
      <c r="B44">
        <f>'61raw'!B44</f>
        <v>2</v>
      </c>
      <c r="C44">
        <f>'61raw'!C44/GEOMEAN('61raw'!$C44:$BK44)</f>
        <v>8.974678023624067</v>
      </c>
      <c r="D44">
        <f>'61raw'!D44/GEOMEAN('61raw'!$C44:$BK44)</f>
        <v>7.4943187619953555</v>
      </c>
      <c r="E44">
        <f>'61raw'!E44/GEOMEAN('61raw'!$C44:$BK44)</f>
        <v>2.313061346294863</v>
      </c>
      <c r="F44">
        <f>'61raw'!F44/GEOMEAN('61raw'!$C44:$BK44)</f>
        <v>5.0424737349228</v>
      </c>
      <c r="G44">
        <f>'61raw'!G44/GEOMEAN('61raw'!$C44:$BK44)</f>
        <v>6.4765717696256155</v>
      </c>
      <c r="H44">
        <f>'61raw'!H44/GEOMEAN('61raw'!$C44:$BK44)</f>
        <v>4.070987969478958</v>
      </c>
      <c r="I44">
        <f>'61raw'!I44/GEOMEAN('61raw'!$C44:$BK44)</f>
        <v>0.27756736155538353</v>
      </c>
      <c r="J44">
        <f>'61raw'!J44/GEOMEAN('61raw'!$C44:$BK44)</f>
        <v>0.1989232757813582</v>
      </c>
      <c r="K44">
        <f>'61raw'!K44/GEOMEAN('61raw'!$C44:$BK44)</f>
        <v>0.4163510423330753</v>
      </c>
      <c r="L44">
        <f>'61raw'!L44/GEOMEAN('61raw'!$C44:$BK44)</f>
        <v>1.3878368077769176</v>
      </c>
      <c r="M44">
        <f>'61raw'!M44/GEOMEAN('61raw'!$C44:$BK44)</f>
        <v>2.2205388924430682</v>
      </c>
      <c r="N44">
        <f>'61raw'!N44/GEOMEAN('61raw'!$C44:$BK44)</f>
        <v>1.5728817154805066</v>
      </c>
      <c r="O44">
        <f>'61raw'!O44/GEOMEAN('61raw'!$C44:$BK44)</f>
        <v>1.8504490770358901</v>
      </c>
      <c r="P44">
        <f>'61raw'!P44/GEOMEAN('61raw'!$C44:$BK44)</f>
        <v>0.7401796308143561</v>
      </c>
      <c r="Q44">
        <f>'61raw'!Q44/GEOMEAN('61raw'!$C44:$BK44)</f>
        <v>0.3054427162415011</v>
      </c>
      <c r="R44">
        <f>'61raw'!R44/GEOMEAN('61raw'!$C44:$BK44)</f>
        <v>0.3202700325639041</v>
      </c>
      <c r="S44">
        <f>'61raw'!S44/GEOMEAN('61raw'!$C44:$BK44)</f>
        <v>1.838587223977968</v>
      </c>
      <c r="T44">
        <f>'61raw'!T44/GEOMEAN('61raw'!$C44:$BK44)</f>
        <v>1.779277958688356</v>
      </c>
      <c r="U44">
        <f>'61raw'!U44/GEOMEAN('61raw'!$C44:$BK44)</f>
        <v>1.180254379263276</v>
      </c>
      <c r="V44">
        <f>'61raw'!V44/GEOMEAN('61raw'!$C44:$BK44)</f>
        <v>1.669555817902574</v>
      </c>
      <c r="W44">
        <f>'61raw'!W44/GEOMEAN('61raw'!$C44:$BK44)</f>
        <v>0.3262009590928653</v>
      </c>
      <c r="X44">
        <f>'61raw'!X44/GEOMEAN('61raw'!$C44:$BK44)</f>
        <v>1.2158399384370433</v>
      </c>
      <c r="Y44">
        <f>'61raw'!Y44/GEOMEAN('61raw'!$C44:$BK44)</f>
        <v>0.3262009590928653</v>
      </c>
      <c r="Z44">
        <f>'61raw'!Z44/GEOMEAN('61raw'!$C44:$BK44)</f>
        <v>1.2217708649660044</v>
      </c>
      <c r="AA44">
        <f>'61raw'!AA44/GEOMEAN('61raw'!$C44:$BK44)</f>
        <v>0.37068290806007415</v>
      </c>
      <c r="AB44">
        <f>'61raw'!AB44/GEOMEAN('61raw'!$C44:$BK44)</f>
        <v>0.3113736427704623</v>
      </c>
      <c r="AC44">
        <f>'61raw'!AC44/GEOMEAN('61raw'!$C44:$BK44)</f>
        <v>0.41516485702728306</v>
      </c>
      <c r="AD44">
        <f>'61raw'!AD44/GEOMEAN('61raw'!$C44:$BK44)</f>
        <v>1.2158399384370433</v>
      </c>
      <c r="AE44">
        <f>'61raw'!AE44/GEOMEAN('61raw'!$C44:$BK44)</f>
        <v>1.8978964892675796</v>
      </c>
      <c r="AF44">
        <f>'61raw'!AF44/GEOMEAN('61raw'!$C44:$BK44)</f>
        <v>2.0817552116653766</v>
      </c>
      <c r="AG44">
        <f>'61raw'!AG44/GEOMEAN('61raw'!$C44:$BK44)</f>
        <v>0.29654632644805934</v>
      </c>
      <c r="AH44">
        <f>'61raw'!AH44/GEOMEAN('61raw'!$C44:$BK44)</f>
        <v>0.8303297140545661</v>
      </c>
      <c r="AI44">
        <f>'61raw'!AI44/GEOMEAN('61raw'!$C44:$BK44)</f>
        <v>0.14827316322402967</v>
      </c>
      <c r="AJ44">
        <f>'61raw'!AJ44/GEOMEAN('61raw'!$C44:$BK44)</f>
        <v>0.16310047954643264</v>
      </c>
      <c r="AK44">
        <f>'61raw'!AK44/GEOMEAN('61raw'!$C44:$BK44)</f>
        <v>0.14827316322402967</v>
      </c>
      <c r="AL44">
        <f>'61raw'!AL44/GEOMEAN('61raw'!$C44:$BK44)</f>
        <v>0.1334458469016267</v>
      </c>
      <c r="AM44">
        <f>'61raw'!AM44/GEOMEAN('61raw'!$C44:$BK44)</f>
        <v>3.914411509114383</v>
      </c>
      <c r="AN44">
        <f>'61raw'!AN44/GEOMEAN('61raw'!$C44:$BK44)</f>
        <v>1.0675667752130136</v>
      </c>
      <c r="AO44">
        <f>'61raw'!AO44/GEOMEAN('61raw'!$C44:$BK44)</f>
        <v>1.8830691729451767</v>
      </c>
      <c r="AP44">
        <f>'61raw'!AP44/GEOMEAN('61raw'!$C44:$BK44)</f>
        <v>2.7282262033221456</v>
      </c>
      <c r="AQ44">
        <f>'61raw'!AQ44/GEOMEAN('61raw'!$C44:$BK44)</f>
        <v>0.6227472855409246</v>
      </c>
      <c r="AR44">
        <f>'61raw'!AR44/GEOMEAN('61raw'!$C44:$BK44)</f>
        <v>0.8303297140545661</v>
      </c>
      <c r="AS44">
        <f>'61raw'!AS44/GEOMEAN('61raw'!$C44:$BK44)</f>
        <v>0.5930926528961187</v>
      </c>
      <c r="AT44">
        <f>'61raw'!AT44/GEOMEAN('61raw'!$C44:$BK44)</f>
        <v>1.808932591333162</v>
      </c>
      <c r="AU44">
        <f>'61raw'!AU44/GEOMEAN('61raw'!$C44:$BK44)</f>
        <v>3.795792978535159</v>
      </c>
      <c r="AV44">
        <f>'61raw'!AV44/GEOMEAN('61raw'!$C44:$BK44)</f>
        <v>0.9489482446337898</v>
      </c>
      <c r="AW44">
        <f>'61raw'!AW44/GEOMEAN('61raw'!$C44:$BK44)</f>
        <v>0.8599843466993721</v>
      </c>
      <c r="AX44">
        <f>'61raw'!AX44/GEOMEAN('61raw'!$C44:$BK44)</f>
        <v>1.9868603872019974</v>
      </c>
      <c r="AY44">
        <f>'61raw'!AY44/GEOMEAN('61raw'!$C44:$BK44)</f>
        <v>2.639262305387728</v>
      </c>
      <c r="AZ44">
        <f>'61raw'!AZ44/GEOMEAN('61raw'!$C44:$BK44)</f>
        <v>0.5634380202513127</v>
      </c>
      <c r="BA44">
        <f>'61raw'!BA44/GEOMEAN('61raw'!$C44:$BK44)</f>
        <v>0.919293611988984</v>
      </c>
      <c r="BB44">
        <f>'61raw'!BB44/GEOMEAN('61raw'!$C44:$BK44)</f>
        <v>0.5486107039289098</v>
      </c>
      <c r="BC44">
        <f>'61raw'!BC44/GEOMEAN('61raw'!$C44:$BK44)</f>
        <v>3.024772529770205</v>
      </c>
      <c r="BD44">
        <f>'61raw'!BD44/GEOMEAN('61raw'!$C44:$BK44)</f>
        <v>3.2471822746062498</v>
      </c>
      <c r="BE44">
        <f>'61raw'!BE44/GEOMEAN('61raw'!$C44:$BK44)</f>
        <v>0.8451570303769691</v>
      </c>
      <c r="BF44">
        <f>'61raw'!BF44/GEOMEAN('61raw'!$C44:$BK44)</f>
        <v>0.7117111834753423</v>
      </c>
      <c r="BG44">
        <f>'61raw'!BG44/GEOMEAN('61raw'!$C44:$BK44)</f>
        <v>1.6903140607539382</v>
      </c>
      <c r="BH44">
        <f>'61raw'!BH44/GEOMEAN('61raw'!$C44:$BK44)</f>
        <v>0.37957929785351596</v>
      </c>
      <c r="BI44">
        <f>'61raw'!BI44/GEOMEAN('61raw'!$C44:$BK44)</f>
        <v>0.6820565508305364</v>
      </c>
      <c r="BJ44">
        <f>'61raw'!BJ44/GEOMEAN('61raw'!$C44:$BK44)</f>
        <v>1.8534145403003708</v>
      </c>
      <c r="BK44">
        <f>'61raw'!BK44/GEOMEAN('61raw'!$C44:$BK44)</f>
        <v>0.444819489672089</v>
      </c>
    </row>
    <row r="45" spans="1:63" ht="12.75">
      <c r="A45" t="str">
        <f>'61raw'!A45</f>
        <v>BMOC 96-0510-113(#03)</v>
      </c>
      <c r="B45">
        <f>'61raw'!B45</f>
        <v>2</v>
      </c>
      <c r="C45">
        <f>'61raw'!C45/GEOMEAN('61raw'!$C45:$BK45)</f>
        <v>9.015960298214637</v>
      </c>
      <c r="D45">
        <f>'61raw'!D45/GEOMEAN('61raw'!$C45:$BK45)</f>
        <v>8.4425768581966</v>
      </c>
      <c r="E45">
        <f>'61raw'!E45/GEOMEAN('61raw'!$C45:$BK45)</f>
        <v>2.313305602831387</v>
      </c>
      <c r="F45">
        <f>'61raw'!F45/GEOMEAN('61raw'!$C45:$BK45)</f>
        <v>5.1999946456808095</v>
      </c>
      <c r="G45">
        <f>'61raw'!G45/GEOMEAN('61raw'!$C45:$BK45)</f>
        <v>6.682882852624006</v>
      </c>
      <c r="H45">
        <f>'61raw'!H45/GEOMEAN('61raw'!$C45:$BK45)</f>
        <v>3.9543685518485248</v>
      </c>
      <c r="I45">
        <f>'61raw'!I45/GEOMEAN('61raw'!$C45:$BK45)</f>
        <v>0.27680579862939675</v>
      </c>
      <c r="J45">
        <f>'61raw'!J45/GEOMEAN('61raw'!$C45:$BK45)</f>
        <v>0.19771842759242622</v>
      </c>
      <c r="K45">
        <f>'61raw'!K45/GEOMEAN('61raw'!$C45:$BK45)</f>
        <v>0.37566501242560985</v>
      </c>
      <c r="L45">
        <f>'61raw'!L45/GEOMEAN('61raw'!$C45:$BK45)</f>
        <v>1.4631163641839542</v>
      </c>
      <c r="M45">
        <f>'61raw'!M45/GEOMEAN('61raw'!$C45:$BK45)</f>
        <v>2.2935337600721444</v>
      </c>
      <c r="N45">
        <f>'61raw'!N45/GEOMEAN('61raw'!$C45:$BK45)</f>
        <v>1.8980969048872918</v>
      </c>
      <c r="O45">
        <f>'61raw'!O45/GEOMEAN('61raw'!$C45:$BK45)</f>
        <v>1.9771842759242624</v>
      </c>
      <c r="P45">
        <f>'61raw'!P45/GEOMEAN('61raw'!$C45:$BK45)</f>
        <v>0.7908737103697049</v>
      </c>
      <c r="Q45">
        <f>'61raw'!Q45/GEOMEAN('61raw'!$C45:$BK45)</f>
        <v>0.3548792290120471</v>
      </c>
      <c r="R45">
        <f>'61raw'!R45/GEOMEAN('61raw'!$C45:$BK45)</f>
        <v>0.41318081663545486</v>
      </c>
      <c r="S45">
        <f>'61raw'!S45/GEOMEAN('61raw'!$C45:$BK45)</f>
        <v>1.9391615013872574</v>
      </c>
      <c r="T45">
        <f>'61raw'!T45/GEOMEAN('61raw'!$C45:$BK45)</f>
        <v>1.7820006999676363</v>
      </c>
      <c r="U45">
        <f>'61raw'!U45/GEOMEAN('61raw'!$C45:$BK45)</f>
        <v>1.1787060106471563</v>
      </c>
      <c r="V45">
        <f>'61raw'!V45/GEOMEAN('61raw'!$C45:$BK45)</f>
        <v>1.5842822723752101</v>
      </c>
      <c r="W45">
        <f>'61raw'!W45/GEOMEAN('61raw'!$C45:$BK45)</f>
        <v>0.38022774537005044</v>
      </c>
      <c r="X45">
        <f>'61raw'!X45/GEOMEAN('61raw'!$C45:$BK45)</f>
        <v>1.229403043363163</v>
      </c>
      <c r="Y45">
        <f>'61raw'!Y45/GEOMEAN('61raw'!$C45:$BK45)</f>
        <v>0.3548792290120471</v>
      </c>
      <c r="Z45">
        <f>'61raw'!Z45/GEOMEAN('61raw'!$C45:$BK45)</f>
        <v>1.039289170678138</v>
      </c>
      <c r="AA45">
        <f>'61raw'!AA45/GEOMEAN('61raw'!$C45:$BK45)</f>
        <v>0.22813664722203028</v>
      </c>
      <c r="AB45">
        <f>'61raw'!AB45/GEOMEAN('61raw'!$C45:$BK45)</f>
        <v>0.3117867512034414</v>
      </c>
      <c r="AC45">
        <f>'61raw'!AC45/GEOMEAN('61raw'!$C45:$BK45)</f>
        <v>0.6590614253080874</v>
      </c>
      <c r="AD45">
        <f>'61raw'!AD45/GEOMEAN('61raw'!$C45:$BK45)</f>
        <v>1.0899862033941445</v>
      </c>
      <c r="AE45">
        <f>'61raw'!AE45/GEOMEAN('61raw'!$C45:$BK45)</f>
        <v>1.6983505959862253</v>
      </c>
      <c r="AF45">
        <f>'61raw'!AF45/GEOMEAN('61raw'!$C45:$BK45)</f>
        <v>2.03548586354767</v>
      </c>
      <c r="AG45">
        <f>'61raw'!AG45/GEOMEAN('61raw'!$C45:$BK45)</f>
        <v>0.3041821962960404</v>
      </c>
      <c r="AH45">
        <f>'61raw'!AH45/GEOMEAN('61raw'!$C45:$BK45)</f>
        <v>0.8111525234561077</v>
      </c>
      <c r="AI45">
        <f>'61raw'!AI45/GEOMEAN('61raw'!$C45:$BK45)</f>
        <v>0.16476535632702186</v>
      </c>
      <c r="AJ45">
        <f>'61raw'!AJ45/GEOMEAN('61raw'!$C45:$BK45)</f>
        <v>0.16983505959862255</v>
      </c>
      <c r="AK45">
        <f>'61raw'!AK45/GEOMEAN('61raw'!$C45:$BK45)</f>
        <v>0.12674258179001682</v>
      </c>
      <c r="AL45">
        <f>'61raw'!AL45/GEOMEAN('61raw'!$C45:$BK45)</f>
        <v>0.10139406543201346</v>
      </c>
      <c r="AM45">
        <f>'61raw'!AM45/GEOMEAN('61raw'!$C45:$BK45)</f>
        <v>3.903671519132518</v>
      </c>
      <c r="AN45">
        <f>'61raw'!AN45/GEOMEAN('61raw'!$C45:$BK45)</f>
        <v>0.9885921379621312</v>
      </c>
      <c r="AO45">
        <f>'61raw'!AO45/GEOMEAN('61raw'!$C45:$BK45)</f>
        <v>1.7236991123442287</v>
      </c>
      <c r="AP45">
        <f>'61raw'!AP45/GEOMEAN('61raw'!$C45:$BK45)</f>
        <v>2.509503119442333</v>
      </c>
      <c r="AQ45">
        <f>'61raw'!AQ45/GEOMEAN('61raw'!$C45:$BK45)</f>
        <v>0.5145748820674683</v>
      </c>
      <c r="AR45">
        <f>'61raw'!AR45/GEOMEAN('61raw'!$C45:$BK45)</f>
        <v>0.7858040070981043</v>
      </c>
      <c r="AS45">
        <f>'61raw'!AS45/GEOMEAN('61raw'!$C45:$BK45)</f>
        <v>0.6083643925920807</v>
      </c>
      <c r="AT45">
        <f>'61raw'!AT45/GEOMEAN('61raw'!$C45:$BK45)</f>
        <v>1.673002079628222</v>
      </c>
      <c r="AU45">
        <f>'61raw'!AU45/GEOMEAN('61raw'!$C45:$BK45)</f>
        <v>3.7769289373425012</v>
      </c>
      <c r="AV45">
        <f>'61raw'!AV45/GEOMEAN('61raw'!$C45:$BK45)</f>
        <v>0.9378951052461244</v>
      </c>
      <c r="AW45">
        <f>'61raw'!AW45/GEOMEAN('61raw'!$C45:$BK45)</f>
        <v>0.9378951052461244</v>
      </c>
      <c r="AX45">
        <f>'61raw'!AX45/GEOMEAN('61raw'!$C45:$BK45)</f>
        <v>1.8504416941342454</v>
      </c>
      <c r="AY45">
        <f>'61raw'!AY45/GEOMEAN('61raw'!$C45:$BK45)</f>
        <v>2.48415460308433</v>
      </c>
      <c r="AZ45">
        <f>'61raw'!AZ45/GEOMEAN('61raw'!$C45:$BK45)</f>
        <v>0.5449931016970723</v>
      </c>
      <c r="BA45">
        <f>'61raw'!BA45/GEOMEAN('61raw'!$C45:$BK45)</f>
        <v>0.7858040070981043</v>
      </c>
      <c r="BB45">
        <f>'61raw'!BB45/GEOMEAN('61raw'!$C45:$BK45)</f>
        <v>0.5399233984254717</v>
      </c>
      <c r="BC45">
        <f>'61raw'!BC45/GEOMEAN('61raw'!$C45:$BK45)</f>
        <v>3.3713526756144474</v>
      </c>
      <c r="BD45">
        <f>'61raw'!BD45/GEOMEAN('61raw'!$C45:$BK45)</f>
        <v>3.3713526756144474</v>
      </c>
      <c r="BE45">
        <f>'61raw'!BE45/GEOMEAN('61raw'!$C45:$BK45)</f>
        <v>0.9125465888881211</v>
      </c>
      <c r="BF45">
        <f>'61raw'!BF45/GEOMEAN('61raw'!$C45:$BK45)</f>
        <v>0.8111525234561077</v>
      </c>
      <c r="BG45">
        <f>'61raw'!BG45/GEOMEAN('61raw'!$C45:$BK45)</f>
        <v>1.596956530554212</v>
      </c>
      <c r="BH45">
        <f>'61raw'!BH45/GEOMEAN('61raw'!$C45:$BK45)</f>
        <v>0.33713526756144474</v>
      </c>
      <c r="BI45">
        <f>'61raw'!BI45/GEOMEAN('61raw'!$C45:$BK45)</f>
        <v>0.7097584580240942</v>
      </c>
      <c r="BJ45">
        <f>'61raw'!BJ45/GEOMEAN('61raw'!$C45:$BK45)</f>
        <v>1.9011387268502522</v>
      </c>
      <c r="BK45">
        <f>'61raw'!BK45/GEOMEAN('61raw'!$C45:$BK45)</f>
        <v>0.5323188435180707</v>
      </c>
    </row>
    <row r="46" spans="1:63" ht="12.75">
      <c r="A46" t="str">
        <f>'61raw'!A46</f>
        <v>BMOC 96-0510-113(#04)</v>
      </c>
      <c r="B46">
        <f>'61raw'!B46</f>
        <v>2</v>
      </c>
      <c r="C46">
        <f>'61raw'!C46/GEOMEAN('61raw'!$C46:$BK46)</f>
        <v>9.02380366993168</v>
      </c>
      <c r="D46">
        <f>'61raw'!D46/GEOMEAN('61raw'!$C46:$BK46)</f>
        <v>9.502338713034117</v>
      </c>
      <c r="E46">
        <f>'61raw'!E46/GEOMEAN('61raw'!$C46:$BK46)</f>
        <v>2.278738300487798</v>
      </c>
      <c r="F46">
        <f>'61raw'!F46/GEOMEAN('61raw'!$C46:$BK46)</f>
        <v>5.377822389151204</v>
      </c>
      <c r="G46">
        <f>'61raw'!G46/GEOMEAN('61raw'!$C46:$BK46)</f>
        <v>6.972939199492663</v>
      </c>
      <c r="H46">
        <f>'61raw'!H46/GEOMEAN('61raw'!$C46:$BK46)</f>
        <v>4.010579408858525</v>
      </c>
      <c r="I46">
        <f>'61raw'!I46/GEOMEAN('61raw'!$C46:$BK46)</f>
        <v>0.2734485960585358</v>
      </c>
      <c r="J46">
        <f>'61raw'!J46/GEOMEAN('61raw'!$C46:$BK46)</f>
        <v>0.2278738300487798</v>
      </c>
      <c r="K46">
        <f>'61raw'!K46/GEOMEAN('61raw'!$C46:$BK46)</f>
        <v>0.34181074507316966</v>
      </c>
      <c r="L46">
        <f>'61raw'!L46/GEOMEAN('61raw'!$C46:$BK46)</f>
        <v>1.4128177463024347</v>
      </c>
      <c r="M46">
        <f>'61raw'!M46/GEOMEAN('61raw'!$C46:$BK46)</f>
        <v>2.210376151473164</v>
      </c>
      <c r="N46">
        <f>'61raw'!N46/GEOMEAN('61raw'!$C46:$BK46)</f>
        <v>1.8685654063999944</v>
      </c>
      <c r="O46">
        <f>'61raw'!O46/GEOMEAN('61raw'!$C46:$BK46)</f>
        <v>1.8002032573853604</v>
      </c>
      <c r="P46">
        <f>'61raw'!P46/GEOMEAN('61raw'!$C46:$BK46)</f>
        <v>0.6380467241365835</v>
      </c>
      <c r="Q46">
        <f>'61raw'!Q46/GEOMEAN('61raw'!$C46:$BK46)</f>
        <v>0.3359678263539702</v>
      </c>
      <c r="R46">
        <f>'61raw'!R46/GEOMEAN('61raw'!$C46:$BK46)</f>
        <v>0.2921459359599741</v>
      </c>
      <c r="S46">
        <f>'61raw'!S46/GEOMEAN('61raw'!$C46:$BK46)</f>
        <v>1.9573777709318265</v>
      </c>
      <c r="T46">
        <f>'61raw'!T46/GEOMEAN('61raw'!$C46:$BK46)</f>
        <v>1.7966975061538408</v>
      </c>
      <c r="U46">
        <f>'61raw'!U46/GEOMEAN('61raw'!$C46:$BK46)</f>
        <v>1.1247618534459003</v>
      </c>
      <c r="V46">
        <f>'61raw'!V46/GEOMEAN('61raw'!$C46:$BK46)</f>
        <v>1.5191588669918654</v>
      </c>
      <c r="W46">
        <f>'61raw'!W46/GEOMEAN('61raw'!$C46:$BK46)</f>
        <v>0.2629313423639767</v>
      </c>
      <c r="X46">
        <f>'61raw'!X46/GEOMEAN('61raw'!$C46:$BK46)</f>
        <v>1.3438713054158808</v>
      </c>
      <c r="Y46">
        <f>'61raw'!Y46/GEOMEAN('61raw'!$C46:$BK46)</f>
        <v>0.2979888546791736</v>
      </c>
      <c r="Z46">
        <f>'61raw'!Z46/GEOMEAN('61raw'!$C46:$BK46)</f>
        <v>1.139369150243899</v>
      </c>
      <c r="AA46">
        <f>'61raw'!AA46/GEOMEAN('61raw'!$C46:$BK46)</f>
        <v>0.30091031403877333</v>
      </c>
      <c r="AB46">
        <f>'61raw'!AB46/GEOMEAN('61raw'!$C46:$BK46)</f>
        <v>0.2629313423639767</v>
      </c>
      <c r="AC46">
        <f>'61raw'!AC46/GEOMEAN('61raw'!$C46:$BK46)</f>
        <v>0.43821890393996116</v>
      </c>
      <c r="AD46">
        <f>'61raw'!AD46/GEOMEAN('61raw'!$C46:$BK46)</f>
        <v>0.9202596982739184</v>
      </c>
      <c r="AE46">
        <f>'61raw'!AE46/GEOMEAN('61raw'!$C46:$BK46)</f>
        <v>1.6798391317698511</v>
      </c>
      <c r="AF46">
        <f>'61raw'!AF46/GEOMEAN('61raw'!$C46:$BK46)</f>
        <v>2.191094519699806</v>
      </c>
      <c r="AG46">
        <f>'61raw'!AG46/GEOMEAN('61raw'!$C46:$BK46)</f>
        <v>0.3213605295559715</v>
      </c>
      <c r="AH46">
        <f>'61raw'!AH46/GEOMEAN('61raw'!$C46:$BK46)</f>
        <v>0.8472232142839249</v>
      </c>
      <c r="AI46">
        <f>'61raw'!AI46/GEOMEAN('61raw'!$C46:$BK46)</f>
        <v>0.14607296797998706</v>
      </c>
      <c r="AJ46">
        <f>'61raw'!AJ46/GEOMEAN('61raw'!$C46:$BK46)</f>
        <v>0.17528756157598446</v>
      </c>
      <c r="AK46">
        <f>'61raw'!AK46/GEOMEAN('61raw'!$C46:$BK46)</f>
        <v>0.11685837438398965</v>
      </c>
      <c r="AL46">
        <f>'61raw'!AL46/GEOMEAN('61raw'!$C46:$BK46)</f>
        <v>0.11685837438398965</v>
      </c>
      <c r="AM46">
        <f>'61raw'!AM46/GEOMEAN('61raw'!$C46:$BK46)</f>
        <v>4.0754358066416385</v>
      </c>
      <c r="AN46">
        <f>'61raw'!AN46/GEOMEAN('61raw'!$C46:$BK46)</f>
        <v>1.0663326662539054</v>
      </c>
      <c r="AO46">
        <f>'61raw'!AO46/GEOMEAN('61raw'!$C46:$BK46)</f>
        <v>1.8697339901438343</v>
      </c>
      <c r="AP46">
        <f>'61raw'!AP46/GEOMEAN('61raw'!$C46:$BK46)</f>
        <v>2.6000988300437697</v>
      </c>
      <c r="AQ46">
        <f>'61raw'!AQ46/GEOMEAN('61raw'!$C46:$BK46)</f>
        <v>0.5550772783239508</v>
      </c>
      <c r="AR46">
        <f>'61raw'!AR46/GEOMEAN('61raw'!$C46:$BK46)</f>
        <v>0.8472232142839249</v>
      </c>
      <c r="AS46">
        <f>'61raw'!AS46/GEOMEAN('61raw'!$C46:$BK46)</f>
        <v>0.6135064655159457</v>
      </c>
      <c r="AT46">
        <f>'61raw'!AT46/GEOMEAN('61raw'!$C46:$BK46)</f>
        <v>1.8259120997498381</v>
      </c>
      <c r="AU46">
        <f>'61raw'!AU46/GEOMEAN('61raw'!$C46:$BK46)</f>
        <v>3.9731847290556477</v>
      </c>
      <c r="AV46">
        <f>'61raw'!AV46/GEOMEAN('61raw'!$C46:$BK46)</f>
        <v>1.0517253694559068</v>
      </c>
      <c r="AW46">
        <f>'61raw'!AW46/GEOMEAN('61raw'!$C46:$BK46)</f>
        <v>1.0225107758599095</v>
      </c>
      <c r="AX46">
        <f>'61raw'!AX46/GEOMEAN('61raw'!$C46:$BK46)</f>
        <v>1.9865923645278238</v>
      </c>
      <c r="AY46">
        <f>'61raw'!AY46/GEOMEAN('61raw'!$C46:$BK46)</f>
        <v>2.8046009852157514</v>
      </c>
      <c r="AZ46">
        <f>'61raw'!AZ46/GEOMEAN('61raw'!$C46:$BK46)</f>
        <v>0.642721059111943</v>
      </c>
      <c r="BA46">
        <f>'61raw'!BA46/GEOMEAN('61raw'!$C46:$BK46)</f>
        <v>0.9056524014759197</v>
      </c>
      <c r="BB46">
        <f>'61raw'!BB46/GEOMEAN('61raw'!$C46:$BK46)</f>
        <v>0.7011502463039379</v>
      </c>
      <c r="BC46">
        <f>'61raw'!BC46/GEOMEAN('61raw'!$C46:$BK46)</f>
        <v>3.213605295559715</v>
      </c>
      <c r="BD46">
        <f>'61raw'!BD46/GEOMEAN('61raw'!$C46:$BK46)</f>
        <v>3.27203448275171</v>
      </c>
      <c r="BE46">
        <f>'61raw'!BE46/GEOMEAN('61raw'!$C46:$BK46)</f>
        <v>0.8764378078799223</v>
      </c>
      <c r="BF46">
        <f>'61raw'!BF46/GEOMEAN('61raw'!$C46:$BK46)</f>
        <v>0.8180086206879275</v>
      </c>
      <c r="BG46">
        <f>'61raw'!BG46/GEOMEAN('61raw'!$C46:$BK46)</f>
        <v>1.7236610221638473</v>
      </c>
      <c r="BH46">
        <f>'61raw'!BH46/GEOMEAN('61raw'!$C46:$BK46)</f>
        <v>0.3359678263539702</v>
      </c>
      <c r="BI46">
        <f>'61raw'!BI46/GEOMEAN('61raw'!$C46:$BK46)</f>
        <v>0.7303648398999353</v>
      </c>
      <c r="BJ46">
        <f>'61raw'!BJ46/GEOMEAN('61raw'!$C46:$BK46)</f>
        <v>1.8697339901438343</v>
      </c>
      <c r="BK46">
        <f>'61raw'!BK46/GEOMEAN('61raw'!$C46:$BK46)</f>
        <v>0.4674334975359586</v>
      </c>
    </row>
    <row r="47" spans="1:63" ht="12.75">
      <c r="A47" t="str">
        <f>'61raw'!A47</f>
        <v>BMOC 96-0510-118(#01)</v>
      </c>
      <c r="B47">
        <f>'61raw'!B47</f>
        <v>2</v>
      </c>
      <c r="C47">
        <f>'61raw'!C47/GEOMEAN('61raw'!$C47:$BK47)</f>
        <v>9.780091957632917</v>
      </c>
      <c r="D47">
        <f>'61raw'!D47/GEOMEAN('61raw'!$C47:$BK47)</f>
        <v>7.545328930458811</v>
      </c>
      <c r="E47">
        <f>'61raw'!E47/GEOMEAN('61raw'!$C47:$BK47)</f>
        <v>2.1867036072348784</v>
      </c>
      <c r="F47">
        <f>'61raw'!F47/GEOMEAN('61raw'!$C47:$BK47)</f>
        <v>4.613704314165897</v>
      </c>
      <c r="G47">
        <f>'61raw'!G47/GEOMEAN('61raw'!$C47:$BK47)</f>
        <v>6.247724592099653</v>
      </c>
      <c r="H47">
        <f>'61raw'!H47/GEOMEAN('61raw'!$C47:$BK47)</f>
        <v>3.460278235624423</v>
      </c>
      <c r="I47">
        <f>'61raw'!I47/GEOMEAN('61raw'!$C47:$BK47)</f>
        <v>0.24029709969614046</v>
      </c>
      <c r="J47">
        <f>'61raw'!J47/GEOMEAN('61raw'!$C47:$BK47)</f>
        <v>0.24029709969614046</v>
      </c>
      <c r="K47">
        <f>'61raw'!K47/GEOMEAN('61raw'!$C47:$BK47)</f>
        <v>0.33641593957459665</v>
      </c>
      <c r="L47">
        <f>'61raw'!L47/GEOMEAN('61raw'!$C47:$BK47)</f>
        <v>1.489842018116071</v>
      </c>
      <c r="M47">
        <f>'61raw'!M47/GEOMEAN('61raw'!$C47:$BK47)</f>
        <v>2.2107333172044927</v>
      </c>
      <c r="N47">
        <f>'61raw'!N47/GEOMEAN('61raw'!$C47:$BK47)</f>
        <v>1.6580499879033692</v>
      </c>
      <c r="O47">
        <f>'61raw'!O47/GEOMEAN('61raw'!$C47:$BK47)</f>
        <v>1.8743173776298958</v>
      </c>
      <c r="P47">
        <f>'61raw'!P47/GEOMEAN('61raw'!$C47:$BK47)</f>
        <v>0.5430714453132774</v>
      </c>
      <c r="Q47">
        <f>'61raw'!Q47/GEOMEAN('61raw'!$C47:$BK47)</f>
        <v>0.3388805252125058</v>
      </c>
      <c r="R47">
        <f>'61raw'!R47/GEOMEAN('61raw'!$C47:$BK47)</f>
        <v>0.5101554902002905</v>
      </c>
      <c r="S47">
        <f>'61raw'!S47/GEOMEAN('61raw'!$C47:$BK47)</f>
        <v>1.7868245874841215</v>
      </c>
      <c r="T47">
        <f>'61raw'!T47/GEOMEAN('61raw'!$C47:$BK47)</f>
        <v>1.3555221008500231</v>
      </c>
      <c r="U47">
        <f>'61raw'!U47/GEOMEAN('61raw'!$C47:$BK47)</f>
        <v>1.0412874320166086</v>
      </c>
      <c r="V47">
        <f>'61raw'!V47/GEOMEAN('61raw'!$C47:$BK47)</f>
        <v>1.4171367417977516</v>
      </c>
      <c r="W47">
        <f>'61raw'!W47/GEOMEAN('61raw'!$C47:$BK47)</f>
        <v>0.4467061468710304</v>
      </c>
      <c r="X47">
        <f>'61raw'!X47/GEOMEAN('61raw'!$C47:$BK47)</f>
        <v>0.8718471694103559</v>
      </c>
      <c r="Y47">
        <f>'61raw'!Y47/GEOMEAN('61raw'!$C47:$BK47)</f>
        <v>0.30807320473864164</v>
      </c>
      <c r="Z47">
        <f>'61raw'!Z47/GEOMEAN('61raw'!$C47:$BK47)</f>
        <v>0.7054876388514894</v>
      </c>
      <c r="AA47">
        <f>'61raw'!AA47/GEOMEAN('61raw'!$C47:$BK47)</f>
        <v>0.3388805252125058</v>
      </c>
      <c r="AB47">
        <f>'61raw'!AB47/GEOMEAN('61raw'!$C47:$BK47)</f>
        <v>0.20024758308011706</v>
      </c>
      <c r="AC47">
        <f>'61raw'!AC47/GEOMEAN('61raw'!$C47:$BK47)</f>
        <v>0.4251410225393255</v>
      </c>
      <c r="AD47">
        <f>'61raw'!AD47/GEOMEAN('61raw'!$C47:$BK47)</f>
        <v>0.9858342551636533</v>
      </c>
      <c r="AE47">
        <f>'61raw'!AE47/GEOMEAN('61raw'!$C47:$BK47)</f>
        <v>1.910053869379578</v>
      </c>
      <c r="AF47">
        <f>'61raw'!AF47/GEOMEAN('61raw'!$C47:$BK47)</f>
        <v>1.910053869379578</v>
      </c>
      <c r="AG47">
        <f>'61raw'!AG47/GEOMEAN('61raw'!$C47:$BK47)</f>
        <v>0.2772658842647775</v>
      </c>
      <c r="AH47">
        <f>'61raw'!AH47/GEOMEAN('61raw'!$C47:$BK47)</f>
        <v>0.8626049732681966</v>
      </c>
      <c r="AI47">
        <f>'61raw'!AI47/GEOMEAN('61raw'!$C47:$BK47)</f>
        <v>0.15403660236932082</v>
      </c>
      <c r="AJ47">
        <f>'61raw'!AJ47/GEOMEAN('61raw'!$C47:$BK47)</f>
        <v>0.20024758308011706</v>
      </c>
      <c r="AK47">
        <f>'61raw'!AK47/GEOMEAN('61raw'!$C47:$BK47)</f>
        <v>0.0924219614215925</v>
      </c>
      <c r="AL47">
        <f>'61raw'!AL47/GEOMEAN('61raw'!$C47:$BK47)</f>
        <v>0.10782562165852458</v>
      </c>
      <c r="AM47">
        <f>'61raw'!AM47/GEOMEAN('61raw'!$C47:$BK47)</f>
        <v>4.297621206104051</v>
      </c>
      <c r="AN47">
        <f>'61raw'!AN47/GEOMEAN('61raw'!$C47:$BK47)</f>
        <v>1.1398708575329741</v>
      </c>
      <c r="AO47">
        <f>'61raw'!AO47/GEOMEAN('61raw'!$C47:$BK47)</f>
        <v>1.8330355681949178</v>
      </c>
      <c r="AP47">
        <f>'61raw'!AP47/GEOMEAN('61raw'!$C47:$BK47)</f>
        <v>2.7110442017000462</v>
      </c>
      <c r="AQ47">
        <f>'61raw'!AQ47/GEOMEAN('61raw'!$C47:$BK47)</f>
        <v>0.7239720311358079</v>
      </c>
      <c r="AR47">
        <f>'61raw'!AR47/GEOMEAN('61raw'!$C47:$BK47)</f>
        <v>0.8317976527943324</v>
      </c>
      <c r="AS47">
        <f>'61raw'!AS47/GEOMEAN('61raw'!$C47:$BK47)</f>
        <v>0.7085683708988758</v>
      </c>
      <c r="AT47">
        <f>'61raw'!AT47/GEOMEAN('61raw'!$C47:$BK47)</f>
        <v>1.9562648500903743</v>
      </c>
      <c r="AU47">
        <f>'61raw'!AU47/GEOMEAN('61raw'!$C47:$BK47)</f>
        <v>4.158988263971662</v>
      </c>
      <c r="AV47">
        <f>'61raw'!AV47/GEOMEAN('61raw'!$C47:$BK47)</f>
        <v>1.10906353705911</v>
      </c>
      <c r="AW47">
        <f>'61raw'!AW47/GEOMEAN('61raw'!$C47:$BK47)</f>
        <v>1.0474488961113815</v>
      </c>
      <c r="AX47">
        <f>'61raw'!AX47/GEOMEAN('61raw'!$C47:$BK47)</f>
        <v>2.248934394592084</v>
      </c>
      <c r="AY47">
        <f>'61raw'!AY47/GEOMEAN('61raw'!$C47:$BK47)</f>
        <v>2.618622240278454</v>
      </c>
      <c r="AZ47">
        <f>'61raw'!AZ47/GEOMEAN('61raw'!$C47:$BK47)</f>
        <v>0.6931647106619437</v>
      </c>
      <c r="BA47">
        <f>'61raw'!BA47/GEOMEAN('61raw'!$C47:$BK47)</f>
        <v>0.8163939925574003</v>
      </c>
      <c r="BB47">
        <f>'61raw'!BB47/GEOMEAN('61raw'!$C47:$BK47)</f>
        <v>0.6469537299511474</v>
      </c>
      <c r="BC47">
        <f>'61raw'!BC47/GEOMEAN('61raw'!$C47:$BK47)</f>
        <v>3.789300418285292</v>
      </c>
      <c r="BD47">
        <f>'61raw'!BD47/GEOMEAN('61raw'!$C47:$BK47)</f>
        <v>3.2963832907034654</v>
      </c>
      <c r="BE47">
        <f>'61raw'!BE47/GEOMEAN('61raw'!$C47:$BK47)</f>
        <v>0.939623274452857</v>
      </c>
      <c r="BF47">
        <f>'61raw'!BF47/GEOMEAN('61raw'!$C47:$BK47)</f>
        <v>0.8934122937420608</v>
      </c>
      <c r="BG47">
        <f>'61raw'!BG47/GEOMEAN('61raw'!$C47:$BK47)</f>
        <v>1.7560172670102574</v>
      </c>
      <c r="BH47">
        <f>'61raw'!BH47/GEOMEAN('61raw'!$C47:$BK47)</f>
        <v>0.46827127120273526</v>
      </c>
      <c r="BI47">
        <f>'61raw'!BI47/GEOMEAN('61raw'!$C47:$BK47)</f>
        <v>0.6777610504250116</v>
      </c>
      <c r="BJ47">
        <f>'61raw'!BJ47/GEOMEAN('61raw'!$C47:$BK47)</f>
        <v>2.187319753644356</v>
      </c>
      <c r="BK47">
        <f>'61raw'!BK47/GEOMEAN('61raw'!$C47:$BK47)</f>
        <v>0.5329666441978501</v>
      </c>
    </row>
    <row r="48" spans="1:63" ht="12.75">
      <c r="A48" t="str">
        <f>'61raw'!A48</f>
        <v>BMOC 96-0510-118(#002)</v>
      </c>
      <c r="B48">
        <f>'61raw'!B48</f>
        <v>2</v>
      </c>
      <c r="C48">
        <f>'61raw'!C48/GEOMEAN('61raw'!$C48:$BK48)</f>
        <v>7.523284117355067</v>
      </c>
      <c r="D48">
        <f>'61raw'!D48/GEOMEAN('61raw'!$C48:$BK48)</f>
        <v>8.354344572179173</v>
      </c>
      <c r="E48">
        <f>'61raw'!E48/GEOMEAN('61raw'!$C48:$BK48)</f>
        <v>2.53692138841043</v>
      </c>
      <c r="F48">
        <f>'61raw'!F48/GEOMEAN('61raw'!$C48:$BK48)</f>
        <v>5.030102752882749</v>
      </c>
      <c r="G48">
        <f>'61raw'!G48/GEOMEAN('61raw'!$C48:$BK48)</f>
        <v>7.3483240216026235</v>
      </c>
      <c r="H48">
        <f>'61raw'!H48/GEOMEAN('61raw'!$C48:$BK48)</f>
        <v>3.5866819629250903</v>
      </c>
      <c r="I48">
        <f>'61raw'!I48/GEOMEAN('61raw'!$C48:$BK48)</f>
        <v>0.2843101555977206</v>
      </c>
      <c r="J48">
        <f>'61raw'!J48/GEOMEAN('61raw'!$C48:$BK48)</f>
        <v>0.26244014362866513</v>
      </c>
      <c r="K48">
        <f>'61raw'!K48/GEOMEAN('61raw'!$C48:$BK48)</f>
        <v>0.3717902034739423</v>
      </c>
      <c r="L48">
        <f>'61raw'!L48/GEOMEAN('61raw'!$C48:$BK48)</f>
        <v>1.5090308258648246</v>
      </c>
      <c r="M48">
        <f>'61raw'!M48/GEOMEAN('61raw'!$C48:$BK48)</f>
        <v>1.9683010772149887</v>
      </c>
      <c r="N48">
        <f>'61raw'!N48/GEOMEAN('61raw'!$C48:$BK48)</f>
        <v>1.8152109934316005</v>
      </c>
      <c r="O48">
        <f>'61raw'!O48/GEOMEAN('61raw'!$C48:$BK48)</f>
        <v>1.8370810054006559</v>
      </c>
      <c r="P48">
        <f>'61raw'!P48/GEOMEAN('61raw'!$C48:$BK48)</f>
        <v>0.8748004787622171</v>
      </c>
      <c r="Q48">
        <f>'61raw'!Q48/GEOMEAN('61raw'!$C48:$BK48)</f>
        <v>0.2607578350156609</v>
      </c>
      <c r="R48">
        <f>'61raw'!R48/GEOMEAN('61raw'!$C48:$BK48)</f>
        <v>0.42898869631608727</v>
      </c>
      <c r="S48">
        <f>'61raw'!S48/GEOMEAN('61raw'!$C48:$BK48)</f>
        <v>1.7944625205378815</v>
      </c>
      <c r="T48">
        <f>'61raw'!T48/GEOMEAN('61raw'!$C48:$BK48)</f>
        <v>1.5000585132621351</v>
      </c>
      <c r="U48">
        <f>'61raw'!U48/GEOMEAN('61raw'!$C48:$BK48)</f>
        <v>1.0935005984527715</v>
      </c>
      <c r="V48">
        <f>'61raw'!V48/GEOMEAN('61raw'!$C48:$BK48)</f>
        <v>1.5140777517038375</v>
      </c>
      <c r="W48">
        <f>'61raw'!W48/GEOMEAN('61raw'!$C48:$BK48)</f>
        <v>0.3308540272241719</v>
      </c>
      <c r="X48">
        <f>'61raw'!X48/GEOMEAN('61raw'!$C48:$BK48)</f>
        <v>0.8131158296187275</v>
      </c>
      <c r="Y48">
        <f>'61raw'!Y48/GEOMEAN('61raw'!$C48:$BK48)</f>
        <v>0.36450019948425716</v>
      </c>
      <c r="Z48">
        <f>'61raw'!Z48/GEOMEAN('61raw'!$C48:$BK48)</f>
        <v>0.7290003989685143</v>
      </c>
      <c r="AA48">
        <f>'61raw'!AA48/GEOMEAN('61raw'!$C48:$BK48)</f>
        <v>0.28038476883404395</v>
      </c>
      <c r="AB48">
        <f>'61raw'!AB48/GEOMEAN('61raw'!$C48:$BK48)</f>
        <v>0.22430781506723518</v>
      </c>
      <c r="AC48">
        <f>'61raw'!AC48/GEOMEAN('61raw'!$C48:$BK48)</f>
        <v>0.4205771532510659</v>
      </c>
      <c r="AD48">
        <f>'61raw'!AD48/GEOMEAN('61raw'!$C48:$BK48)</f>
        <v>0.8131158296187275</v>
      </c>
      <c r="AE48">
        <f>'61raw'!AE48/GEOMEAN('61raw'!$C48:$BK48)</f>
        <v>1.7383855667710726</v>
      </c>
      <c r="AF48">
        <f>'61raw'!AF48/GEOMEAN('61raw'!$C48:$BK48)</f>
        <v>2.052416507865202</v>
      </c>
      <c r="AG48">
        <f>'61raw'!AG48/GEOMEAN('61raw'!$C48:$BK48)</f>
        <v>0.25234629195063957</v>
      </c>
      <c r="AH48">
        <f>'61raw'!AH48/GEOMEAN('61raw'!$C48:$BK48)</f>
        <v>0.8131158296187275</v>
      </c>
      <c r="AI48">
        <f>'61raw'!AI48/GEOMEAN('61raw'!$C48:$BK48)</f>
        <v>0.1682308613004264</v>
      </c>
      <c r="AJ48">
        <f>'61raw'!AJ48/GEOMEAN('61raw'!$C48:$BK48)</f>
        <v>0.17383855667710726</v>
      </c>
      <c r="AK48">
        <f>'61raw'!AK48/GEOMEAN('61raw'!$C48:$BK48)</f>
        <v>0.0841154306502132</v>
      </c>
      <c r="AL48">
        <f>'61raw'!AL48/GEOMEAN('61raw'!$C48:$BK48)</f>
        <v>0.11215390753361759</v>
      </c>
      <c r="AM48">
        <f>'61raw'!AM48/GEOMEAN('61raw'!$C48:$BK48)</f>
        <v>4.009502194326829</v>
      </c>
      <c r="AN48">
        <f>'61raw'!AN48/GEOMEAN('61raw'!$C48:$BK48)</f>
        <v>1.1215390753361758</v>
      </c>
      <c r="AO48">
        <f>'61raw'!AO48/GEOMEAN('61raw'!$C48:$BK48)</f>
        <v>1.9626933818383079</v>
      </c>
      <c r="AP48">
        <f>'61raw'!AP48/GEOMEAN('61raw'!$C48:$BK48)</f>
        <v>2.7197322576902265</v>
      </c>
      <c r="AQ48">
        <f>'61raw'!AQ48/GEOMEAN('61raw'!$C48:$BK48)</f>
        <v>0.7766658096703017</v>
      </c>
      <c r="AR48">
        <f>'61raw'!AR48/GEOMEAN('61raw'!$C48:$BK48)</f>
        <v>0.8551735449438341</v>
      </c>
      <c r="AS48">
        <f>'61raw'!AS48/GEOMEAN('61raw'!$C48:$BK48)</f>
        <v>0.6589042067600033</v>
      </c>
      <c r="AT48">
        <f>'61raw'!AT48/GEOMEAN('61raw'!$C48:$BK48)</f>
        <v>2.187001196905543</v>
      </c>
      <c r="AU48">
        <f>'61raw'!AU48/GEOMEAN('61raw'!$C48:$BK48)</f>
        <v>4.093617624977042</v>
      </c>
      <c r="AV48">
        <f>'61raw'!AV48/GEOMEAN('61raw'!$C48:$BK48)</f>
        <v>1.0935005984527715</v>
      </c>
      <c r="AW48">
        <f>'61raw'!AW48/GEOMEAN('61raw'!$C48:$BK48)</f>
        <v>1.0093851678025583</v>
      </c>
      <c r="AX48">
        <f>'61raw'!AX48/GEOMEAN('61raw'!$C48:$BK48)</f>
        <v>2.3832705350893737</v>
      </c>
      <c r="AY48">
        <f>'61raw'!AY48/GEOMEAN('61raw'!$C48:$BK48)</f>
        <v>2.747770734573631</v>
      </c>
      <c r="AZ48">
        <f>'61raw'!AZ48/GEOMEAN('61raw'!$C48:$BK48)</f>
        <v>0.6589042067600033</v>
      </c>
      <c r="BA48">
        <f>'61raw'!BA48/GEOMEAN('61raw'!$C48:$BK48)</f>
        <v>0.8551735449438341</v>
      </c>
      <c r="BB48">
        <f>'61raw'!BB48/GEOMEAN('61raw'!$C48:$BK48)</f>
        <v>0.5551618422914071</v>
      </c>
      <c r="BC48">
        <f>'61raw'!BC48/GEOMEAN('61raw'!$C48:$BK48)</f>
        <v>4.14969457874385</v>
      </c>
      <c r="BD48">
        <f>'61raw'!BD48/GEOMEAN('61raw'!$C48:$BK48)</f>
        <v>3.0842324571744837</v>
      </c>
      <c r="BE48">
        <f>'61raw'!BE48/GEOMEAN('61raw'!$C48:$BK48)</f>
        <v>0.9252697371523451</v>
      </c>
      <c r="BF48">
        <f>'61raw'!BF48/GEOMEAN('61raw'!$C48:$BK48)</f>
        <v>0.8411543065021319</v>
      </c>
      <c r="BG48">
        <f>'61raw'!BG48/GEOMEAN('61raw'!$C48:$BK48)</f>
        <v>2.074847289371925</v>
      </c>
      <c r="BH48">
        <f>'61raw'!BH48/GEOMEAN('61raw'!$C48:$BK48)</f>
        <v>0.3364617226008528</v>
      </c>
      <c r="BI48">
        <f>'61raw'!BI48/GEOMEAN('61raw'!$C48:$BK48)</f>
        <v>0.7009619220851099</v>
      </c>
      <c r="BJ48">
        <f>'61raw'!BJ48/GEOMEAN('61raw'!$C48:$BK48)</f>
        <v>2.10288576625533</v>
      </c>
      <c r="BK48">
        <f>'61raw'!BK48/GEOMEAN('61raw'!$C48:$BK48)</f>
        <v>0.5832003191748115</v>
      </c>
    </row>
    <row r="49" spans="1:63" ht="12.75">
      <c r="A49" t="str">
        <f>'61raw'!A49</f>
        <v>BMOC 96-0510-118(#003)</v>
      </c>
      <c r="B49">
        <f>'61raw'!B49</f>
        <v>2</v>
      </c>
      <c r="C49">
        <f>'61raw'!C49/GEOMEAN('61raw'!$C49:$BK49)</f>
        <v>8.898855647861083</v>
      </c>
      <c r="D49">
        <f>'61raw'!D49/GEOMEAN('61raw'!$C49:$BK49)</f>
        <v>7.770831692498413</v>
      </c>
      <c r="E49">
        <f>'61raw'!E49/GEOMEAN('61raw'!$C49:$BK49)</f>
        <v>2.4231625707790747</v>
      </c>
      <c r="F49">
        <f>'61raw'!F49/GEOMEAN('61raw'!$C49:$BK49)</f>
        <v>5.013439801611878</v>
      </c>
      <c r="G49">
        <f>'61raw'!G49/GEOMEAN('61raw'!$C49:$BK49)</f>
        <v>6.559250407108874</v>
      </c>
      <c r="H49">
        <f>'61raw'!H49/GEOMEAN('61raw'!$C49:$BK49)</f>
        <v>3.8436371812357737</v>
      </c>
      <c r="I49">
        <f>'61raw'!I49/GEOMEAN('61raw'!$C49:$BK49)</f>
        <v>0.2715613225873101</v>
      </c>
      <c r="J49">
        <f>'61raw'!J49/GEOMEAN('61raw'!$C49:$BK49)</f>
        <v>0.2088933250671616</v>
      </c>
      <c r="K49">
        <f>'61raw'!K49/GEOMEAN('61raw'!$C49:$BK49)</f>
        <v>0.3760079851208909</v>
      </c>
      <c r="L49">
        <f>'61raw'!L49/GEOMEAN('61raw'!$C49:$BK49)</f>
        <v>1.4622532754701314</v>
      </c>
      <c r="M49">
        <f>'61raw'!M49/GEOMEAN('61raw'!$C49:$BK49)</f>
        <v>2.2142692457119133</v>
      </c>
      <c r="N49">
        <f>'61raw'!N49/GEOMEAN('61raw'!$C49:$BK49)</f>
        <v>1.6711466005372928</v>
      </c>
      <c r="O49">
        <f>'61raw'!O49/GEOMEAN('61raw'!$C49:$BK49)</f>
        <v>1.8382612605910222</v>
      </c>
      <c r="P49">
        <f>'61raw'!P49/GEOMEAN('61raw'!$C49:$BK49)</f>
        <v>0.8355733002686464</v>
      </c>
      <c r="Q49">
        <f>'61raw'!Q49/GEOMEAN('61raw'!$C49:$BK49)</f>
        <v>0.3481555417786027</v>
      </c>
      <c r="R49">
        <f>'61raw'!R49/GEOMEAN('61raw'!$C49:$BK49)</f>
        <v>0.5624051059500504</v>
      </c>
      <c r="S49">
        <f>'61raw'!S49/GEOMEAN('61raw'!$C49:$BK49)</f>
        <v>1.7541683066537288</v>
      </c>
      <c r="T49">
        <f>'61raw'!T49/GEOMEAN('61raw'!$C49:$BK49)</f>
        <v>1.5533093402429965</v>
      </c>
      <c r="U49">
        <f>'61raw'!U49/GEOMEAN('61raw'!$C49:$BK49)</f>
        <v>1.0846384186179545</v>
      </c>
      <c r="V49">
        <f>'61raw'!V49/GEOMEAN('61raw'!$C49:$BK49)</f>
        <v>1.5077813078565638</v>
      </c>
      <c r="W49">
        <f>'61raw'!W49/GEOMEAN('61raw'!$C49:$BK49)</f>
        <v>0.3615461395393182</v>
      </c>
      <c r="X49">
        <f>'61raw'!X49/GEOMEAN('61raw'!$C49:$BK49)</f>
        <v>1.0712478208572391</v>
      </c>
      <c r="Y49">
        <f>'61raw'!Y49/GEOMEAN('61raw'!$C49:$BK49)</f>
        <v>0.3079837484964562</v>
      </c>
      <c r="Z49">
        <f>'61raw'!Z49/GEOMEAN('61raw'!$C49:$BK49)</f>
        <v>0.8569982566857912</v>
      </c>
      <c r="AA49">
        <f>'61raw'!AA49/GEOMEAN('61raw'!$C49:$BK49)</f>
        <v>0.3347649440178872</v>
      </c>
      <c r="AB49">
        <f>'61raw'!AB49/GEOMEAN('61raw'!$C49:$BK49)</f>
        <v>0.2945931507357407</v>
      </c>
      <c r="AC49">
        <f>'61raw'!AC49/GEOMEAN('61raw'!$C49:$BK49)</f>
        <v>0.4284991283428956</v>
      </c>
      <c r="AD49">
        <f>'61raw'!AD49/GEOMEAN('61raw'!$C49:$BK49)</f>
        <v>1.0176854298143772</v>
      </c>
      <c r="AE49">
        <f>'61raw'!AE49/GEOMEAN('61raw'!$C49:$BK49)</f>
        <v>1.7675589044144444</v>
      </c>
      <c r="AF49">
        <f>'61raw'!AF49/GEOMEAN('61raw'!$C49:$BK49)</f>
        <v>1.981808468585892</v>
      </c>
      <c r="AG49">
        <f>'61raw'!AG49/GEOMEAN('61raw'!$C49:$BK49)</f>
        <v>0.2678119552143098</v>
      </c>
      <c r="AH49">
        <f>'61raw'!AH49/GEOMEAN('61raw'!$C49:$BK49)</f>
        <v>0.8034358656429292</v>
      </c>
      <c r="AI49">
        <f>'61raw'!AI49/GEOMEAN('61raw'!$C49:$BK49)</f>
        <v>0.1339059776071549</v>
      </c>
      <c r="AJ49">
        <f>'61raw'!AJ49/GEOMEAN('61raw'!$C49:$BK49)</f>
        <v>0.16068717312858585</v>
      </c>
      <c r="AK49">
        <f>'61raw'!AK49/GEOMEAN('61raw'!$C49:$BK49)</f>
        <v>0.1071247820857239</v>
      </c>
      <c r="AL49">
        <f>'61raw'!AL49/GEOMEAN('61raw'!$C49:$BK49)</f>
        <v>0.1071247820857239</v>
      </c>
      <c r="AM49">
        <f>'61raw'!AM49/GEOMEAN('61raw'!$C49:$BK49)</f>
        <v>4.043960523736077</v>
      </c>
      <c r="AN49">
        <f>'61raw'!AN49/GEOMEAN('61raw'!$C49:$BK49)</f>
        <v>1.0444666253358081</v>
      </c>
      <c r="AO49">
        <f>'61raw'!AO49/GEOMEAN('61raw'!$C49:$BK49)</f>
        <v>1.6872153178501514</v>
      </c>
      <c r="AP49">
        <f>'61raw'!AP49/GEOMEAN('61raw'!$C49:$BK49)</f>
        <v>2.406332117206369</v>
      </c>
      <c r="AQ49">
        <f>'61raw'!AQ49/GEOMEAN('61raw'!$C49:$BK49)</f>
        <v>0.7766546701214982</v>
      </c>
      <c r="AR49">
        <f>'61raw'!AR49/GEOMEAN('61raw'!$C49:$BK49)</f>
        <v>0.8302170611643602</v>
      </c>
      <c r="AS49">
        <f>'61raw'!AS49/GEOMEAN('61raw'!$C49:$BK49)</f>
        <v>0.6695298880357744</v>
      </c>
      <c r="AT49">
        <f>'61raw'!AT49/GEOMEAN('61raw'!$C49:$BK49)</f>
        <v>1.981808468585892</v>
      </c>
      <c r="AU49">
        <f>'61raw'!AU49/GEOMEAN('61raw'!$C49:$BK49)</f>
        <v>3.9903981326932154</v>
      </c>
      <c r="AV49">
        <f>'61raw'!AV49/GEOMEAN('61raw'!$C49:$BK49)</f>
        <v>0.990904234292946</v>
      </c>
      <c r="AW49">
        <f>'61raw'!AW49/GEOMEAN('61raw'!$C49:$BK49)</f>
        <v>0.9373418432500842</v>
      </c>
      <c r="AX49">
        <f>'61raw'!AX49/GEOMEAN('61raw'!$C49:$BK49)</f>
        <v>1.7139965133715824</v>
      </c>
      <c r="AY49">
        <f>'61raw'!AY49/GEOMEAN('61raw'!$C49:$BK49)</f>
        <v>2.3567452058859257</v>
      </c>
      <c r="AZ49">
        <f>'61raw'!AZ49/GEOMEAN('61raw'!$C49:$BK49)</f>
        <v>0.7230922790786364</v>
      </c>
      <c r="BA49">
        <f>'61raw'!BA49/GEOMEAN('61raw'!$C49:$BK49)</f>
        <v>0.8034358656429292</v>
      </c>
      <c r="BB49">
        <f>'61raw'!BB49/GEOMEAN('61raw'!$C49:$BK49)</f>
        <v>0.6695298880357744</v>
      </c>
      <c r="BC49">
        <f>'61raw'!BC49/GEOMEAN('61raw'!$C49:$BK49)</f>
        <v>3.3336504506479554</v>
      </c>
      <c r="BD49">
        <f>'61raw'!BD49/GEOMEAN('61raw'!$C49:$BK49)</f>
        <v>3.347649440178872</v>
      </c>
      <c r="BE49">
        <f>'61raw'!BE49/GEOMEAN('61raw'!$C49:$BK49)</f>
        <v>0.8569982566857912</v>
      </c>
      <c r="BF49">
        <f>'61raw'!BF49/GEOMEAN('61raw'!$C49:$BK49)</f>
        <v>0.7632640723607828</v>
      </c>
      <c r="BG49">
        <f>'61raw'!BG49/GEOMEAN('61raw'!$C49:$BK49)</f>
        <v>1.6892805676644147</v>
      </c>
      <c r="BH49">
        <f>'61raw'!BH49/GEOMEAN('61raw'!$C49:$BK49)</f>
        <v>0.4151085305821801</v>
      </c>
      <c r="BI49">
        <f>'61raw'!BI49/GEOMEAN('61raw'!$C49:$BK49)</f>
        <v>0.6829204857964899</v>
      </c>
      <c r="BJ49">
        <f>'61raw'!BJ49/GEOMEAN('61raw'!$C49:$BK49)</f>
        <v>2.169276837235909</v>
      </c>
      <c r="BK49">
        <f>'61raw'!BK49/GEOMEAN('61raw'!$C49:$BK49)</f>
        <v>0.5757957037107659</v>
      </c>
    </row>
    <row r="50" spans="1:63" ht="12.75">
      <c r="A50" t="str">
        <f>'61raw'!A50</f>
        <v>BMOC 96-0510-118(#004)</v>
      </c>
      <c r="B50">
        <f>'61raw'!B50</f>
        <v>2</v>
      </c>
      <c r="C50">
        <f>'61raw'!C50/GEOMEAN('61raw'!$C50:$BK50)</f>
        <v>9.18667862197512</v>
      </c>
      <c r="D50">
        <f>'61raw'!D50/GEOMEAN('61raw'!$C50:$BK50)</f>
        <v>8.23334404799657</v>
      </c>
      <c r="E50">
        <f>'61raw'!E50/GEOMEAN('61raw'!$C50:$BK50)</f>
        <v>2.2533362657674822</v>
      </c>
      <c r="F50">
        <f>'61raw'!F50/GEOMEAN('61raw'!$C50:$BK50)</f>
        <v>4.8100062596190485</v>
      </c>
      <c r="G50">
        <f>'61raw'!G50/GEOMEAN('61raw'!$C50:$BK50)</f>
        <v>6.803342187028743</v>
      </c>
      <c r="H50">
        <f>'61raw'!H50/GEOMEAN('61raw'!$C50:$BK50)</f>
        <v>3.61833804214586</v>
      </c>
      <c r="I50">
        <f>'61raw'!I50/GEOMEAN('61raw'!$C50:$BK50)</f>
        <v>0.3033337280840841</v>
      </c>
      <c r="J50">
        <f>'61raw'!J50/GEOMEAN('61raw'!$C50:$BK50)</f>
        <v>0.21666694863148867</v>
      </c>
      <c r="K50">
        <f>'61raw'!K50/GEOMEAN('61raw'!$C50:$BK50)</f>
        <v>0.3596671347282712</v>
      </c>
      <c r="L50">
        <f>'61raw'!L50/GEOMEAN('61raw'!$C50:$BK50)</f>
        <v>1.4300018609678251</v>
      </c>
      <c r="M50">
        <f>'61raw'!M50/GEOMEAN('61raw'!$C50:$BK50)</f>
        <v>2.080002706862291</v>
      </c>
      <c r="N50">
        <f>'61raw'!N50/GEOMEAN('61raw'!$C50:$BK50)</f>
        <v>1.7116688941887603</v>
      </c>
      <c r="O50">
        <f>'61raw'!O50/GEOMEAN('61raw'!$C50:$BK50)</f>
        <v>1.8633357582308026</v>
      </c>
      <c r="P50">
        <f>'61raw'!P50/GEOMEAN('61raw'!$C50:$BK50)</f>
        <v>0.9966679637048479</v>
      </c>
      <c r="Q50">
        <f>'61raw'!Q50/GEOMEAN('61raw'!$C50:$BK50)</f>
        <v>0.3348961179980041</v>
      </c>
      <c r="R50">
        <f>'61raw'!R50/GEOMEAN('61raw'!$C50:$BK50)</f>
        <v>0.47222283676093685</v>
      </c>
      <c r="S50">
        <f>'61raw'!S50/GEOMEAN('61raw'!$C50:$BK50)</f>
        <v>1.6805577425903928</v>
      </c>
      <c r="T50">
        <f>'61raw'!T50/GEOMEAN('61raw'!$C50:$BK50)</f>
        <v>1.3888906963556966</v>
      </c>
      <c r="U50">
        <f>'61raw'!U50/GEOMEAN('61raw'!$C50:$BK50)</f>
        <v>1.0277791153032154</v>
      </c>
      <c r="V50">
        <f>'61raw'!V50/GEOMEAN('61raw'!$C50:$BK50)</f>
        <v>1.4166685102828105</v>
      </c>
      <c r="W50">
        <f>'61raw'!W50/GEOMEAN('61raw'!$C50:$BK50)</f>
        <v>0.22222251141691146</v>
      </c>
      <c r="X50">
        <f>'61raw'!X50/GEOMEAN('61raw'!$C50:$BK50)</f>
        <v>0.7916676969227471</v>
      </c>
      <c r="Y50">
        <f>'61raw'!Y50/GEOMEAN('61raw'!$C50:$BK50)</f>
        <v>0.34722267408892415</v>
      </c>
      <c r="Z50">
        <f>'61raw'!Z50/GEOMEAN('61raw'!$C50:$BK50)</f>
        <v>0.7638898829956331</v>
      </c>
      <c r="AA50">
        <f>'61raw'!AA50/GEOMEAN('61raw'!$C50:$BK50)</f>
        <v>0.3694449252306153</v>
      </c>
      <c r="AB50">
        <f>'61raw'!AB50/GEOMEAN('61raw'!$C50:$BK50)</f>
        <v>0.30555595319825324</v>
      </c>
      <c r="AC50">
        <f>'61raw'!AC50/GEOMEAN('61raw'!$C50:$BK50)</f>
        <v>0.45833392979737986</v>
      </c>
      <c r="AD50">
        <f>'61raw'!AD50/GEOMEAN('61raw'!$C50:$BK50)</f>
        <v>0.8611122317405319</v>
      </c>
      <c r="AE50">
        <f>'61raw'!AE50/GEOMEAN('61raw'!$C50:$BK50)</f>
        <v>1.7500022774081776</v>
      </c>
      <c r="AF50">
        <f>'61raw'!AF50/GEOMEAN('61raw'!$C50:$BK50)</f>
        <v>2.083336044533545</v>
      </c>
      <c r="AG50">
        <f>'61raw'!AG50/GEOMEAN('61raw'!$C50:$BK50)</f>
        <v>0.2500003253440254</v>
      </c>
      <c r="AH50">
        <f>'61raw'!AH50/GEOMEAN('61raw'!$C50:$BK50)</f>
        <v>0.805556603886304</v>
      </c>
      <c r="AI50">
        <f>'61raw'!AI50/GEOMEAN('61raw'!$C50:$BK50)</f>
        <v>0.16666688356268358</v>
      </c>
      <c r="AJ50">
        <f>'61raw'!AJ50/GEOMEAN('61raw'!$C50:$BK50)</f>
        <v>0.21388916723877727</v>
      </c>
      <c r="AK50">
        <f>'61raw'!AK50/GEOMEAN('61raw'!$C50:$BK50)</f>
        <v>0.13888906963556966</v>
      </c>
      <c r="AL50">
        <f>'61raw'!AL50/GEOMEAN('61raw'!$C50:$BK50)</f>
        <v>0.13888906963556966</v>
      </c>
      <c r="AM50">
        <f>'61raw'!AM50/GEOMEAN('61raw'!$C50:$BK50)</f>
        <v>4.000005205504406</v>
      </c>
      <c r="AN50">
        <f>'61raw'!AN50/GEOMEAN('61raw'!$C50:$BK50)</f>
        <v>1.1388903710116711</v>
      </c>
      <c r="AO50">
        <f>'61raw'!AO50/GEOMEAN('61raw'!$C50:$BK50)</f>
        <v>1.7500022774081776</v>
      </c>
      <c r="AP50">
        <f>'61raw'!AP50/GEOMEAN('61raw'!$C50:$BK50)</f>
        <v>2.555558881294482</v>
      </c>
      <c r="AQ50">
        <f>'61raw'!AQ50/GEOMEAN('61raw'!$C50:$BK50)</f>
        <v>0.7500009760320762</v>
      </c>
      <c r="AR50">
        <f>'61raw'!AR50/GEOMEAN('61raw'!$C50:$BK50)</f>
        <v>0.819445510849861</v>
      </c>
      <c r="AS50">
        <f>'61raw'!AS50/GEOMEAN('61raw'!$C50:$BK50)</f>
        <v>0.5694451855058356</v>
      </c>
      <c r="AT50">
        <f>'61raw'!AT50/GEOMEAN('61raw'!$C50:$BK50)</f>
        <v>2.083336044533545</v>
      </c>
      <c r="AU50">
        <f>'61raw'!AU50/GEOMEAN('61raw'!$C50:$BK50)</f>
        <v>3.9166717637230644</v>
      </c>
      <c r="AV50">
        <f>'61raw'!AV50/GEOMEAN('61raw'!$C50:$BK50)</f>
        <v>1.1111125570845573</v>
      </c>
      <c r="AW50">
        <f>'61raw'!AW50/GEOMEAN('61raw'!$C50:$BK50)</f>
        <v>0.9444456735218737</v>
      </c>
      <c r="AX50">
        <f>'61raw'!AX50/GEOMEAN('61raw'!$C50:$BK50)</f>
        <v>1.9166691609708613</v>
      </c>
      <c r="AY50">
        <f>'61raw'!AY50/GEOMEAN('61raw'!$C50:$BK50)</f>
        <v>2.750003578784279</v>
      </c>
      <c r="AZ50">
        <f>'61raw'!AZ50/GEOMEAN('61raw'!$C50:$BK50)</f>
        <v>0.7361120690685192</v>
      </c>
      <c r="BA50">
        <f>'61raw'!BA50/GEOMEAN('61raw'!$C50:$BK50)</f>
        <v>0.819445510849861</v>
      </c>
      <c r="BB50">
        <f>'61raw'!BB50/GEOMEAN('61raw'!$C50:$BK50)</f>
        <v>0.5694451855058356</v>
      </c>
      <c r="BC50">
        <f>'61raw'!BC50/GEOMEAN('61raw'!$C50:$BK50)</f>
        <v>3.583337996597697</v>
      </c>
      <c r="BD50">
        <f>'61raw'!BD50/GEOMEAN('61raw'!$C50:$BK50)</f>
        <v>3.222226415545216</v>
      </c>
      <c r="BE50">
        <f>'61raw'!BE50/GEOMEAN('61raw'!$C50:$BK50)</f>
        <v>0.9166678595947597</v>
      </c>
      <c r="BF50">
        <f>'61raw'!BF50/GEOMEAN('61raw'!$C50:$BK50)</f>
        <v>0.8333344178134179</v>
      </c>
      <c r="BG50">
        <f>'61raw'!BG50/GEOMEAN('61raw'!$C50:$BK50)</f>
        <v>2.1111138584606586</v>
      </c>
      <c r="BH50">
        <f>'61raw'!BH50/GEOMEAN('61raw'!$C50:$BK50)</f>
        <v>0.31388929737638743</v>
      </c>
      <c r="BI50">
        <f>'61raw'!BI50/GEOMEAN('61raw'!$C50:$BK50)</f>
        <v>0.5972229994329495</v>
      </c>
      <c r="BJ50">
        <f>'61raw'!BJ50/GEOMEAN('61raw'!$C50:$BK50)</f>
        <v>1.6666688356268358</v>
      </c>
      <c r="BK50">
        <f>'61raw'!BK50/GEOMEAN('61raw'!$C50:$BK50)</f>
        <v>0.6111119063965065</v>
      </c>
    </row>
    <row r="51" spans="1:63" ht="12.75">
      <c r="A51" t="str">
        <f>'61raw'!A51</f>
        <v>BMOC 96-0510-118(#005)</v>
      </c>
      <c r="B51">
        <f>'61raw'!B51</f>
        <v>2</v>
      </c>
      <c r="C51">
        <f>'61raw'!C51/GEOMEAN('61raw'!$C51:$BK51)</f>
        <v>8.92796085087221</v>
      </c>
      <c r="D51">
        <f>'61raw'!D51/GEOMEAN('61raw'!$C51:$BK51)</f>
        <v>7.774838705749772</v>
      </c>
      <c r="E51">
        <f>'61raw'!E51/GEOMEAN('61raw'!$C51:$BK51)</f>
        <v>2.53337440973869</v>
      </c>
      <c r="F51">
        <f>'61raw'!F51/GEOMEAN('61raw'!$C51:$BK51)</f>
        <v>4.935712212077103</v>
      </c>
      <c r="G51">
        <f>'61raw'!G51/GEOMEAN('61raw'!$C51:$BK51)</f>
        <v>7.119655668748387</v>
      </c>
      <c r="H51">
        <f>'61raw'!H51/GEOMEAN('61raw'!$C51:$BK51)</f>
        <v>3.7127038763411835</v>
      </c>
      <c r="I51">
        <f>'61raw'!I51/GEOMEAN('61raw'!$C51:$BK51)</f>
        <v>0.23204399227132397</v>
      </c>
      <c r="J51">
        <f>'61raw'!J51/GEOMEAN('61raw'!$C51:$BK51)</f>
        <v>0.1910950524587374</v>
      </c>
      <c r="K51">
        <f>'61raw'!K51/GEOMEAN('61raw'!$C51:$BK51)</f>
        <v>0.3625346138074333</v>
      </c>
      <c r="L51">
        <f>'61raw'!L51/GEOMEAN('61raw'!$C51:$BK51)</f>
        <v>1.6161181579367505</v>
      </c>
      <c r="M51">
        <f>'61raw'!M51/GEOMEAN('61raw'!$C51:$BK51)</f>
        <v>2.1839434566712845</v>
      </c>
      <c r="N51">
        <f>'61raw'!N51/GEOMEAN('61raw'!$C51:$BK51)</f>
        <v>1.5724392888033247</v>
      </c>
      <c r="O51">
        <f>'61raw'!O51/GEOMEAN('61raw'!$C51:$BK51)</f>
        <v>1.965549111004156</v>
      </c>
      <c r="P51">
        <f>'61raw'!P51/GEOMEAN('61raw'!$C51:$BK51)</f>
        <v>0.9041525910619118</v>
      </c>
      <c r="Q51">
        <f>'61raw'!Q51/GEOMEAN('61raw'!$C51:$BK51)</f>
        <v>0.34439108355201026</v>
      </c>
      <c r="R51">
        <f>'61raw'!R51/GEOMEAN('61raw'!$C51:$BK51)</f>
        <v>0.41998912628293933</v>
      </c>
      <c r="S51">
        <f>'61raw'!S51/GEOMEAN('61raw'!$C51:$BK51)</f>
        <v>1.6799565051317573</v>
      </c>
      <c r="T51">
        <f>'61raw'!T51/GEOMEAN('61raw'!$C51:$BK51)</f>
        <v>1.4279630293619936</v>
      </c>
      <c r="U51">
        <f>'61raw'!U51/GEOMEAN('61raw'!$C51:$BK51)</f>
        <v>1.1003715108613008</v>
      </c>
      <c r="V51">
        <f>'61raw'!V51/GEOMEAN('61raw'!$C51:$BK51)</f>
        <v>1.413963391819229</v>
      </c>
      <c r="W51">
        <f>'61raw'!W51/GEOMEAN('61raw'!$C51:$BK51)</f>
        <v>0.34999093856911606</v>
      </c>
      <c r="X51">
        <f>'61raw'!X51/GEOMEAN('61raw'!$C51:$BK51)</f>
        <v>0.8959768027369371</v>
      </c>
      <c r="Y51">
        <f>'61raw'!Y51/GEOMEAN('61raw'!$C51:$BK51)</f>
        <v>0.2939923883980575</v>
      </c>
      <c r="Z51">
        <f>'61raw'!Z51/GEOMEAN('61raw'!$C51:$BK51)</f>
        <v>0.8483780350915374</v>
      </c>
      <c r="AA51">
        <f>'61raw'!AA51/GEOMEAN('61raw'!$C51:$BK51)</f>
        <v>0.33599130102635144</v>
      </c>
      <c r="AB51">
        <f>'61raw'!AB51/GEOMEAN('61raw'!$C51:$BK51)</f>
        <v>0.18199528805594037</v>
      </c>
      <c r="AC51">
        <f>'61raw'!AC51/GEOMEAN('61raw'!$C51:$BK51)</f>
        <v>0.43398876382570395</v>
      </c>
      <c r="AD51">
        <f>'61raw'!AD51/GEOMEAN('61raw'!$C51:$BK51)</f>
        <v>1.0359731781645836</v>
      </c>
      <c r="AE51">
        <f>'61raw'!AE51/GEOMEAN('61raw'!$C51:$BK51)</f>
        <v>1.6799565051317573</v>
      </c>
      <c r="AF51">
        <f>'61raw'!AF51/GEOMEAN('61raw'!$C51:$BK51)</f>
        <v>1.996348313598238</v>
      </c>
      <c r="AG51">
        <f>'61raw'!AG51/GEOMEAN('61raw'!$C51:$BK51)</f>
        <v>0.2519934757697636</v>
      </c>
      <c r="AH51">
        <f>'61raw'!AH51/GEOMEAN('61raw'!$C51:$BK51)</f>
        <v>0.7279811522237615</v>
      </c>
      <c r="AI51">
        <f>'61raw'!AI51/GEOMEAN('61raw'!$C51:$BK51)</f>
        <v>0.16799565051317572</v>
      </c>
      <c r="AJ51">
        <f>'61raw'!AJ51/GEOMEAN('61raw'!$C51:$BK51)</f>
        <v>0.16799565051317572</v>
      </c>
      <c r="AK51">
        <f>'61raw'!AK51/GEOMEAN('61raw'!$C51:$BK51)</f>
        <v>0.11199710034211714</v>
      </c>
      <c r="AL51">
        <f>'61raw'!AL51/GEOMEAN('61raw'!$C51:$BK51)</f>
        <v>0.13999637542764642</v>
      </c>
      <c r="AM51">
        <f>'61raw'!AM51/GEOMEAN('61raw'!$C51:$BK51)</f>
        <v>4.059894887401747</v>
      </c>
      <c r="AN51">
        <f>'61raw'!AN51/GEOMEAN('61raw'!$C51:$BK51)</f>
        <v>1.1199710034211714</v>
      </c>
      <c r="AO51">
        <f>'61raw'!AO51/GEOMEAN('61raw'!$C51:$BK51)</f>
        <v>1.8339525181021683</v>
      </c>
      <c r="AP51">
        <f>'61raw'!AP51/GEOMEAN('61raw'!$C51:$BK51)</f>
        <v>2.701930045753576</v>
      </c>
      <c r="AQ51">
        <f>'61raw'!AQ51/GEOMEAN('61raw'!$C51:$BK51)</f>
        <v>0.8119789774803493</v>
      </c>
      <c r="AR51">
        <f>'61raw'!AR51/GEOMEAN('61raw'!$C51:$BK51)</f>
        <v>0.9239760778224665</v>
      </c>
      <c r="AS51">
        <f>'61raw'!AS51/GEOMEAN('61raw'!$C51:$BK51)</f>
        <v>0.6439833269671736</v>
      </c>
      <c r="AT51">
        <f>'61raw'!AT51/GEOMEAN('61raw'!$C51:$BK51)</f>
        <v>2.155944181585755</v>
      </c>
      <c r="AU51">
        <f>'61raw'!AU51/GEOMEAN('61raw'!$C51:$BK51)</f>
        <v>4.227890537914923</v>
      </c>
      <c r="AV51">
        <f>'61raw'!AV51/GEOMEAN('61raw'!$C51:$BK51)</f>
        <v>1.063972453250113</v>
      </c>
      <c r="AW51">
        <f>'61raw'!AW51/GEOMEAN('61raw'!$C51:$BK51)</f>
        <v>0.9799746279935251</v>
      </c>
      <c r="AX51">
        <f>'61raw'!AX51/GEOMEAN('61raw'!$C51:$BK51)</f>
        <v>1.875951430730462</v>
      </c>
      <c r="AY51">
        <f>'61raw'!AY51/GEOMEAN('61raw'!$C51:$BK51)</f>
        <v>2.578399056891523</v>
      </c>
      <c r="AZ51">
        <f>'61raw'!AZ51/GEOMEAN('61raw'!$C51:$BK51)</f>
        <v>0.7839797023948201</v>
      </c>
      <c r="BA51">
        <f>'61raw'!BA51/GEOMEAN('61raw'!$C51:$BK51)</f>
        <v>0.937975715365231</v>
      </c>
      <c r="BB51">
        <f>'61raw'!BB51/GEOMEAN('61raw'!$C51:$BK51)</f>
        <v>0.5599855017105857</v>
      </c>
      <c r="BC51">
        <f>'61raw'!BC51/GEOMEAN('61raw'!$C51:$BK51)</f>
        <v>3.4439108355201022</v>
      </c>
      <c r="BD51">
        <f>'61raw'!BD51/GEOMEAN('61raw'!$C51:$BK51)</f>
        <v>3.0799202594082216</v>
      </c>
      <c r="BE51">
        <f>'61raw'!BE51/GEOMEAN('61raw'!$C51:$BK51)</f>
        <v>0.8679775276514079</v>
      </c>
      <c r="BF51">
        <f>'61raw'!BF51/GEOMEAN('61raw'!$C51:$BK51)</f>
        <v>0.8119789774803493</v>
      </c>
      <c r="BG51">
        <f>'61raw'!BG51/GEOMEAN('61raw'!$C51:$BK51)</f>
        <v>1.6239579549606986</v>
      </c>
      <c r="BH51">
        <f>'61raw'!BH51/GEOMEAN('61raw'!$C51:$BK51)</f>
        <v>0.3583907210947749</v>
      </c>
      <c r="BI51">
        <f>'61raw'!BI51/GEOMEAN('61raw'!$C51:$BK51)</f>
        <v>0.7839797023948201</v>
      </c>
      <c r="BJ51">
        <f>'61raw'!BJ51/GEOMEAN('61raw'!$C51:$BK51)</f>
        <v>2.155944181585755</v>
      </c>
      <c r="BK51">
        <f>'61raw'!BK51/GEOMEAN('61raw'!$C51:$BK51)</f>
        <v>0.5739851392533504</v>
      </c>
    </row>
    <row r="52" spans="1:63" ht="12.75">
      <c r="A52" t="str">
        <f>'61raw'!A52</f>
        <v>BMOC 96-0510-118(#006)</v>
      </c>
      <c r="B52">
        <f>'61raw'!B52</f>
        <v>2</v>
      </c>
      <c r="C52">
        <f>'61raw'!C52/GEOMEAN('61raw'!$C52:$BK52)</f>
        <v>8.759784950403315</v>
      </c>
      <c r="D52">
        <f>'61raw'!D52/GEOMEAN('61raw'!$C52:$BK52)</f>
        <v>7.870466681326836</v>
      </c>
      <c r="E52">
        <f>'61raw'!E52/GEOMEAN('61raw'!$C52:$BK52)</f>
        <v>2.178829759237373</v>
      </c>
      <c r="F52">
        <f>'61raw'!F52/GEOMEAN('61raw'!$C52:$BK52)</f>
        <v>4.491057258836217</v>
      </c>
      <c r="G52">
        <f>'61raw'!G52/GEOMEAN('61raw'!$C52:$BK52)</f>
        <v>5.869500575904759</v>
      </c>
      <c r="H52">
        <f>'61raw'!H52/GEOMEAN('61raw'!$C52:$BK52)</f>
        <v>3.446108292671355</v>
      </c>
      <c r="I52">
        <f>'61raw'!I52/GEOMEAN('61raw'!$C52:$BK52)</f>
        <v>0.24456252399603162</v>
      </c>
      <c r="J52">
        <f>'61raw'!J52/GEOMEAN('61raw'!$C52:$BK52)</f>
        <v>0.22232956726911965</v>
      </c>
      <c r="K52">
        <f>'61raw'!K52/GEOMEAN('61raw'!$C52:$BK52)</f>
        <v>0.3690670816667387</v>
      </c>
      <c r="L52">
        <f>'61raw'!L52/GEOMEAN('61raw'!$C52:$BK52)</f>
        <v>1.5563069708838377</v>
      </c>
      <c r="M52">
        <f>'61raw'!M52/GEOMEAN('61raw'!$C52:$BK52)</f>
        <v>2.0898979323297247</v>
      </c>
      <c r="N52">
        <f>'61raw'!N52/GEOMEAN('61raw'!$C52:$BK52)</f>
        <v>1.6452387977914855</v>
      </c>
      <c r="O52">
        <f>'61raw'!O52/GEOMEAN('61raw'!$C52:$BK52)</f>
        <v>1.8898013217875171</v>
      </c>
      <c r="P52">
        <f>'61raw'!P52/GEOMEAN('61raw'!$C52:$BK52)</f>
        <v>0.7114546152611829</v>
      </c>
      <c r="Q52">
        <f>'61raw'!Q52/GEOMEAN('61raw'!$C52:$BK52)</f>
        <v>0.2850379067552816</v>
      </c>
      <c r="R52">
        <f>'61raw'!R52/GEOMEAN('61raw'!$C52:$BK52)</f>
        <v>0.47601330428132027</v>
      </c>
      <c r="S52">
        <f>'61raw'!S52/GEOMEAN('61raw'!$C52:$BK52)</f>
        <v>1.8099907078960382</v>
      </c>
      <c r="T52">
        <f>'61raw'!T52/GEOMEAN('61raw'!$C52:$BK52)</f>
        <v>1.6247160685051052</v>
      </c>
      <c r="U52">
        <f>'61raw'!U52/GEOMEAN('61raw'!$C52:$BK52)</f>
        <v>1.1116478363455984</v>
      </c>
      <c r="V52">
        <f>'61raw'!V52/GEOMEAN('61raw'!$C52:$BK52)</f>
        <v>1.596212277829577</v>
      </c>
      <c r="W52">
        <f>'61raw'!W52/GEOMEAN('61raw'!$C52:$BK52)</f>
        <v>0.35059662530899643</v>
      </c>
      <c r="X52">
        <f>'61raw'!X52/GEOMEAN('61raw'!$C52:$BK52)</f>
        <v>0.8693656156036089</v>
      </c>
      <c r="Y52">
        <f>'61raw'!Y52/GEOMEAN('61raw'!$C52:$BK52)</f>
        <v>0.34204548810633795</v>
      </c>
      <c r="Z52">
        <f>'61raw'!Z52/GEOMEAN('61raw'!$C52:$BK52)</f>
        <v>0.9691288829679575</v>
      </c>
      <c r="AA52">
        <f>'61raw'!AA52/GEOMEAN('61raw'!$C52:$BK52)</f>
        <v>0.35629738344410206</v>
      </c>
      <c r="AB52">
        <f>'61raw'!AB52/GEOMEAN('61raw'!$C52:$BK52)</f>
        <v>0.2280303254042253</v>
      </c>
      <c r="AC52">
        <f>'61raw'!AC52/GEOMEAN('61raw'!$C52:$BK52)</f>
        <v>0.4703125461462147</v>
      </c>
      <c r="AD52">
        <f>'61raw'!AD52/GEOMEAN('61raw'!$C52:$BK52)</f>
        <v>0.9976326736434857</v>
      </c>
      <c r="AE52">
        <f>'61raw'!AE52/GEOMEAN('61raw'!$C52:$BK52)</f>
        <v>1.6817236498561616</v>
      </c>
      <c r="AF52">
        <f>'61raw'!AF52/GEOMEAN('61raw'!$C52:$BK52)</f>
        <v>1.9952653472869715</v>
      </c>
      <c r="AG52">
        <f>'61raw'!AG52/GEOMEAN('61raw'!$C52:$BK52)</f>
        <v>0.2280303254042253</v>
      </c>
      <c r="AH52">
        <f>'61raw'!AH52/GEOMEAN('61raw'!$C52:$BK52)</f>
        <v>0.7696023482392604</v>
      </c>
      <c r="AI52">
        <f>'61raw'!AI52/GEOMEAN('61raw'!$C52:$BK52)</f>
        <v>0.18527463939093305</v>
      </c>
      <c r="AJ52">
        <f>'61raw'!AJ52/GEOMEAN('61raw'!$C52:$BK52)</f>
        <v>0.14821971151274646</v>
      </c>
      <c r="AK52">
        <f>'61raw'!AK52/GEOMEAN('61raw'!$C52:$BK52)</f>
        <v>0.09121213016169012</v>
      </c>
      <c r="AL52">
        <f>'61raw'!AL52/GEOMEAN('61raw'!$C52:$BK52)</f>
        <v>0.11401516270211265</v>
      </c>
      <c r="AM52">
        <f>'61raw'!AM52/GEOMEAN('61raw'!$C52:$BK52)</f>
        <v>3.7625003691697176</v>
      </c>
      <c r="AN52">
        <f>'61raw'!AN52/GEOMEAN('61raw'!$C52:$BK52)</f>
        <v>1.054640254994542</v>
      </c>
      <c r="AO52">
        <f>'61raw'!AO52/GEOMEAN('61raw'!$C52:$BK52)</f>
        <v>1.9667615566114431</v>
      </c>
      <c r="AP52">
        <f>'61raw'!AP52/GEOMEAN('61raw'!$C52:$BK52)</f>
        <v>2.622348742148591</v>
      </c>
      <c r="AQ52">
        <f>'61raw'!AQ52/GEOMEAN('61raw'!$C52:$BK52)</f>
        <v>0.7268466622259682</v>
      </c>
      <c r="AR52">
        <f>'61raw'!AR52/GEOMEAN('61raw'!$C52:$BK52)</f>
        <v>0.8551137202658449</v>
      </c>
      <c r="AS52">
        <f>'61raw'!AS52/GEOMEAN('61raw'!$C52:$BK52)</f>
        <v>0.7268466622259682</v>
      </c>
      <c r="AT52">
        <f>'61raw'!AT52/GEOMEAN('61raw'!$C52:$BK52)</f>
        <v>2.1553440260046313</v>
      </c>
      <c r="AU52">
        <f>'61raw'!AU52/GEOMEAN('61raw'!$C52:$BK52)</f>
        <v>3.990530694573943</v>
      </c>
      <c r="AV52">
        <f>'61raw'!AV52/GEOMEAN('61raw'!$C52:$BK52)</f>
        <v>1.1401516270211265</v>
      </c>
      <c r="AW52">
        <f>'61raw'!AW52/GEOMEAN('61raw'!$C52:$BK52)</f>
        <v>0.9691288829679575</v>
      </c>
      <c r="AX52">
        <f>'61raw'!AX52/GEOMEAN('61raw'!$C52:$BK52)</f>
        <v>2.0522729286380277</v>
      </c>
      <c r="AY52">
        <f>'61raw'!AY52/GEOMEAN('61raw'!$C52:$BK52)</f>
        <v>2.7078601141751752</v>
      </c>
      <c r="AZ52">
        <f>'61raw'!AZ52/GEOMEAN('61raw'!$C52:$BK52)</f>
        <v>0.7125947668882041</v>
      </c>
      <c r="BA52">
        <f>'61raw'!BA52/GEOMEAN('61raw'!$C52:$BK52)</f>
        <v>0.8693656156036089</v>
      </c>
      <c r="BB52">
        <f>'61raw'!BB52/GEOMEAN('61raw'!$C52:$BK52)</f>
        <v>0.7410985575637322</v>
      </c>
      <c r="BC52">
        <f>'61raw'!BC52/GEOMEAN('61raw'!$C52:$BK52)</f>
        <v>3.7910041598452455</v>
      </c>
      <c r="BD52">
        <f>'61raw'!BD52/GEOMEAN('61raw'!$C52:$BK52)</f>
        <v>3.0299529488086434</v>
      </c>
      <c r="BE52">
        <f>'61raw'!BE52/GEOMEAN('61raw'!$C52:$BK52)</f>
        <v>0.8836175109413731</v>
      </c>
      <c r="BF52">
        <f>'61raw'!BF52/GEOMEAN('61raw'!$C52:$BK52)</f>
        <v>0.8551137202658449</v>
      </c>
      <c r="BG52">
        <f>'61raw'!BG52/GEOMEAN('61raw'!$C52:$BK52)</f>
        <v>1.8527463939093305</v>
      </c>
      <c r="BH52">
        <f>'61raw'!BH52/GEOMEAN('61raw'!$C52:$BK52)</f>
        <v>0.42755686013292243</v>
      </c>
      <c r="BI52">
        <f>'61raw'!BI52/GEOMEAN('61raw'!$C52:$BK52)</f>
        <v>0.6840909762126759</v>
      </c>
      <c r="BJ52">
        <f>'61raw'!BJ52/GEOMEAN('61raw'!$C52:$BK52)</f>
        <v>1.938257765935915</v>
      </c>
      <c r="BK52">
        <f>'61raw'!BK52/GEOMEAN('61raw'!$C52:$BK52)</f>
        <v>0.5415720228350351</v>
      </c>
    </row>
    <row r="53" spans="1:63" ht="12.75">
      <c r="A53" t="str">
        <f>'61raw'!A53</f>
        <v>BMOC 96-0510-118(#007)</v>
      </c>
      <c r="B53">
        <f>'61raw'!B53</f>
        <v>2</v>
      </c>
      <c r="C53">
        <f>'61raw'!C53/GEOMEAN('61raw'!$C53:$BK53)</f>
        <v>8.93670246506762</v>
      </c>
      <c r="D53">
        <f>'61raw'!D53/GEOMEAN('61raw'!$C53:$BK53)</f>
        <v>7.582096245582462</v>
      </c>
      <c r="E53">
        <f>'61raw'!E53/GEOMEAN('61raw'!$C53:$BK53)</f>
        <v>2.404079297379805</v>
      </c>
      <c r="F53">
        <f>'61raw'!F53/GEOMEAN('61raw'!$C53:$BK53)</f>
        <v>4.960725165554867</v>
      </c>
      <c r="G53">
        <f>'61raw'!G53/GEOMEAN('61raw'!$C53:$BK53)</f>
        <v>6.703682656155225</v>
      </c>
      <c r="H53">
        <f>'61raw'!H53/GEOMEAN('61raw'!$C53:$BK53)</f>
        <v>3.5136543577089454</v>
      </c>
      <c r="I53">
        <f>'61raw'!I53/GEOMEAN('61raw'!$C53:$BK53)</f>
        <v>0.27739376508228514</v>
      </c>
      <c r="J53">
        <f>'61raw'!J53/GEOMEAN('61raw'!$C53:$BK53)</f>
        <v>0.2311614709019043</v>
      </c>
      <c r="K53">
        <f>'61raw'!K53/GEOMEAN('61raw'!$C53:$BK53)</f>
        <v>0.39297450053323735</v>
      </c>
      <c r="L53">
        <f>'61raw'!L53/GEOMEAN('61raw'!$C53:$BK53)</f>
        <v>1.4332011195918066</v>
      </c>
      <c r="M53">
        <f>'61raw'!M53/GEOMEAN('61raw'!$C53:$BK53)</f>
        <v>2.1729178264779003</v>
      </c>
      <c r="N53">
        <f>'61raw'!N53/GEOMEAN('61raw'!$C53:$BK53)</f>
        <v>1.710594884674092</v>
      </c>
      <c r="O53">
        <f>'61raw'!O53/GEOMEAN('61raw'!$C53:$BK53)</f>
        <v>1.8492917672152345</v>
      </c>
      <c r="P53">
        <f>'61raw'!P53/GEOMEAN('61raw'!$C53:$BK53)</f>
        <v>0.7166005597959033</v>
      </c>
      <c r="Q53">
        <f>'61raw'!Q53/GEOMEAN('61raw'!$C53:$BK53)</f>
        <v>0.3259969461437112</v>
      </c>
      <c r="R53">
        <f>'61raw'!R53/GEOMEAN('61raw'!$C53:$BK53)</f>
        <v>0.5038134622220991</v>
      </c>
      <c r="S53">
        <f>'61raw'!S53/GEOMEAN('61raw'!$C53:$BK53)</f>
        <v>1.674438859738153</v>
      </c>
      <c r="T53">
        <f>'61raw'!T53/GEOMEAN('61raw'!$C53:$BK53)</f>
        <v>1.4225321286271035</v>
      </c>
      <c r="U53">
        <f>'61raw'!U53/GEOMEAN('61raw'!$C53:$BK53)</f>
        <v>0.992808881437666</v>
      </c>
      <c r="V53">
        <f>'61raw'!V53/GEOMEAN('61raw'!$C53:$BK53)</f>
        <v>1.4521682146401682</v>
      </c>
      <c r="W53">
        <f>'61raw'!W53/GEOMEAN('61raw'!$C53:$BK53)</f>
        <v>0.3852691181698405</v>
      </c>
      <c r="X53">
        <f>'61raw'!X53/GEOMEAN('61raw'!$C53:$BK53)</f>
        <v>0.770538236339681</v>
      </c>
      <c r="Y53">
        <f>'61raw'!Y53/GEOMEAN('61raw'!$C53:$BK53)</f>
        <v>0.34081498915024355</v>
      </c>
      <c r="Z53">
        <f>'61raw'!Z53/GEOMEAN('61raw'!$C53:$BK53)</f>
        <v>0.6816299783004871</v>
      </c>
      <c r="AA53">
        <f>'61raw'!AA53/GEOMEAN('61raw'!$C53:$BK53)</f>
        <v>0.3111789031371789</v>
      </c>
      <c r="AB53">
        <f>'61raw'!AB53/GEOMEAN('61raw'!$C53:$BK53)</f>
        <v>0.29636086013064655</v>
      </c>
      <c r="AC53">
        <f>'61raw'!AC53/GEOMEAN('61raw'!$C53:$BK53)</f>
        <v>0.48899541921556683</v>
      </c>
      <c r="AD53">
        <f>'61raw'!AD53/GEOMEAN('61raw'!$C53:$BK53)</f>
        <v>1.0372630104572629</v>
      </c>
      <c r="AE53">
        <f>'61raw'!AE53/GEOMEAN('61raw'!$C53:$BK53)</f>
        <v>1.8670734188230733</v>
      </c>
      <c r="AF53">
        <f>'61raw'!AF53/GEOMEAN('61raw'!$C53:$BK53)</f>
        <v>2.0745260209145258</v>
      </c>
      <c r="AG53">
        <f>'61raw'!AG53/GEOMEAN('61raw'!$C53:$BK53)</f>
        <v>0.29636086013064655</v>
      </c>
      <c r="AH53">
        <f>'61raw'!AH53/GEOMEAN('61raw'!$C53:$BK53)</f>
        <v>0.8890825803919397</v>
      </c>
      <c r="AI53">
        <f>'61raw'!AI53/GEOMEAN('61raw'!$C53:$BK53)</f>
        <v>0.14818043006532328</v>
      </c>
      <c r="AJ53">
        <f>'61raw'!AJ53/GEOMEAN('61raw'!$C53:$BK53)</f>
        <v>0.17781651607838794</v>
      </c>
      <c r="AK53">
        <f>'61raw'!AK53/GEOMEAN('61raw'!$C53:$BK53)</f>
        <v>0.08890825803919397</v>
      </c>
      <c r="AL53">
        <f>'61raw'!AL53/GEOMEAN('61raw'!$C53:$BK53)</f>
        <v>0.08890825803919397</v>
      </c>
      <c r="AM53">
        <f>'61raw'!AM53/GEOMEAN('61raw'!$C53:$BK53)</f>
        <v>3.9415994397375993</v>
      </c>
      <c r="AN53">
        <f>'61raw'!AN53/GEOMEAN('61raw'!$C53:$BK53)</f>
        <v>1.1261712684964569</v>
      </c>
      <c r="AO53">
        <f>'61raw'!AO53/GEOMEAN('61raw'!$C53:$BK53)</f>
        <v>2.1041621069275904</v>
      </c>
      <c r="AP53">
        <f>'61raw'!AP53/GEOMEAN('61raw'!$C53:$BK53)</f>
        <v>2.3412507950321078</v>
      </c>
      <c r="AQ53">
        <f>'61raw'!AQ53/GEOMEAN('61raw'!$C53:$BK53)</f>
        <v>0.6519938922874224</v>
      </c>
      <c r="AR53">
        <f>'61raw'!AR53/GEOMEAN('61raw'!$C53:$BK53)</f>
        <v>0.8890825803919397</v>
      </c>
      <c r="AS53">
        <f>'61raw'!AS53/GEOMEAN('61raw'!$C53:$BK53)</f>
        <v>0.6075397632678254</v>
      </c>
      <c r="AT53">
        <f>'61raw'!AT53/GEOMEAN('61raw'!$C53:$BK53)</f>
        <v>2.2671605799994463</v>
      </c>
      <c r="AU53">
        <f>'61raw'!AU53/GEOMEAN('61raw'!$C53:$BK53)</f>
        <v>4.208324213855181</v>
      </c>
      <c r="AV53">
        <f>'61raw'!AV53/GEOMEAN('61raw'!$C53:$BK53)</f>
        <v>1.2595336555552479</v>
      </c>
      <c r="AW53">
        <f>'61raw'!AW53/GEOMEAN('61raw'!$C53:$BK53)</f>
        <v>1.0224449674507305</v>
      </c>
      <c r="AX53">
        <f>'61raw'!AX53/GEOMEAN('61raw'!$C53:$BK53)</f>
        <v>1.985617762875332</v>
      </c>
      <c r="AY53">
        <f>'61raw'!AY53/GEOMEAN('61raw'!$C53:$BK53)</f>
        <v>2.4301590530713018</v>
      </c>
      <c r="AZ53">
        <f>'61raw'!AZ53/GEOMEAN('61raw'!$C53:$BK53)</f>
        <v>0.6964480213070194</v>
      </c>
      <c r="BA53">
        <f>'61raw'!BA53/GEOMEAN('61raw'!$C53:$BK53)</f>
        <v>0.8446284513723427</v>
      </c>
      <c r="BB53">
        <f>'61raw'!BB53/GEOMEAN('61raw'!$C53:$BK53)</f>
        <v>0.6223578062743578</v>
      </c>
      <c r="BC53">
        <f>'61raw'!BC53/GEOMEAN('61raw'!$C53:$BK53)</f>
        <v>3.348877719476306</v>
      </c>
      <c r="BD53">
        <f>'61raw'!BD53/GEOMEAN('61raw'!$C53:$BK53)</f>
        <v>3.1117890313717886</v>
      </c>
      <c r="BE53">
        <f>'61raw'!BE53/GEOMEAN('61raw'!$C53:$BK53)</f>
        <v>0.9187186664050043</v>
      </c>
      <c r="BF53">
        <f>'61raw'!BF53/GEOMEAN('61raw'!$C53:$BK53)</f>
        <v>0.8890825803919397</v>
      </c>
      <c r="BG53">
        <f>'61raw'!BG53/GEOMEAN('61raw'!$C53:$BK53)</f>
        <v>1.9263455908492026</v>
      </c>
      <c r="BH53">
        <f>'61raw'!BH53/GEOMEAN('61raw'!$C53:$BK53)</f>
        <v>0.3556330321567759</v>
      </c>
      <c r="BI53">
        <f>'61raw'!BI53/GEOMEAN('61raw'!$C53:$BK53)</f>
        <v>0.6519938922874224</v>
      </c>
      <c r="BJ53">
        <f>'61raw'!BJ53/GEOMEAN('61raw'!$C53:$BK53)</f>
        <v>2.133798192940655</v>
      </c>
      <c r="BK53">
        <f>'61raw'!BK53/GEOMEAN('61raw'!$C53:$BK53)</f>
        <v>0.5630856342482284</v>
      </c>
    </row>
    <row r="54" spans="1:63" ht="12.75">
      <c r="A54" t="str">
        <f>'61raw'!A54</f>
        <v>BMOC 96-0510-118(#008)</v>
      </c>
      <c r="B54">
        <f>'61raw'!B54</f>
        <v>2</v>
      </c>
      <c r="C54">
        <f>'61raw'!C54/GEOMEAN('61raw'!$C54:$BK54)</f>
        <v>8.937538687693594</v>
      </c>
      <c r="D54">
        <f>'61raw'!D54/GEOMEAN('61raw'!$C54:$BK54)</f>
        <v>7.28409403047028</v>
      </c>
      <c r="E54">
        <f>'61raw'!E54/GEOMEAN('61raw'!$C54:$BK54)</f>
        <v>2.4131354456772707</v>
      </c>
      <c r="F54">
        <f>'61raw'!F54/GEOMEAN('61raw'!$C54:$BK54)</f>
        <v>5.161428592143051</v>
      </c>
      <c r="G54">
        <f>'61raw'!G54/GEOMEAN('61raw'!$C54:$BK54)</f>
        <v>6.703154015770196</v>
      </c>
      <c r="H54">
        <f>'61raw'!H54/GEOMEAN('61raw'!$C54:$BK54)</f>
        <v>3.1951700808504606</v>
      </c>
      <c r="I54">
        <f>'61raw'!I54/GEOMEAN('61raw'!$C54:$BK54)</f>
        <v>0.26812616063080785</v>
      </c>
      <c r="J54">
        <f>'61raw'!J54/GEOMEAN('61raw'!$C54:$BK54)</f>
        <v>0.1787507737538719</v>
      </c>
      <c r="K54">
        <f>'61raw'!K54/GEOMEAN('61raw'!$C54:$BK54)</f>
        <v>0.3575015475077438</v>
      </c>
      <c r="L54">
        <f>'61raw'!L54/GEOMEAN('61raw'!$C54:$BK54)</f>
        <v>1.519381576907911</v>
      </c>
      <c r="M54">
        <f>'61raw'!M54/GEOMEAN('61raw'!$C54:$BK54)</f>
        <v>2.055633898169527</v>
      </c>
      <c r="N54">
        <f>'61raw'!N54/GEOMEAN('61raw'!$C54:$BK54)</f>
        <v>1.653444657223315</v>
      </c>
      <c r="O54">
        <f>'61raw'!O54/GEOMEAN('61raw'!$C54:$BK54)</f>
        <v>1.7115386586933234</v>
      </c>
      <c r="P54">
        <f>'61raw'!P54/GEOMEAN('61raw'!$C54:$BK54)</f>
        <v>0.5362523212616157</v>
      </c>
      <c r="Q54">
        <f>'61raw'!Q54/GEOMEAN('61raw'!$C54:$BK54)</f>
        <v>0.30937633918939367</v>
      </c>
      <c r="R54">
        <f>'61raw'!R54/GEOMEAN('61raw'!$C54:$BK54)</f>
        <v>0.4583353173176203</v>
      </c>
      <c r="S54">
        <f>'61raw'!S54/GEOMEAN('61raw'!$C54:$BK54)</f>
        <v>1.6471425466101979</v>
      </c>
      <c r="T54">
        <f>'61raw'!T54/GEOMEAN('61raw'!$C54:$BK54)</f>
        <v>1.518235738614617</v>
      </c>
      <c r="U54">
        <f>'61raw'!U54/GEOMEAN('61raw'!$C54:$BK54)</f>
        <v>0.9882855279661187</v>
      </c>
      <c r="V54">
        <f>'61raw'!V54/GEOMEAN('61raw'!$C54:$BK54)</f>
        <v>1.3893289306190364</v>
      </c>
      <c r="W54">
        <f>'61raw'!W54/GEOMEAN('61raw'!$C54:$BK54)</f>
        <v>0.3953142111864475</v>
      </c>
      <c r="X54">
        <f>'61raw'!X54/GEOMEAN('61raw'!$C54:$BK54)</f>
        <v>1.0026085066322943</v>
      </c>
      <c r="Y54">
        <f>'61raw'!Y54/GEOMEAN('61raw'!$C54:$BK54)</f>
        <v>0.37239744532056646</v>
      </c>
      <c r="Z54">
        <f>'61raw'!Z54/GEOMEAN('61raw'!$C54:$BK54)</f>
        <v>0.9453165919675918</v>
      </c>
      <c r="AA54">
        <f>'61raw'!AA54/GEOMEAN('61raw'!$C54:$BK54)</f>
        <v>0.48698127464997154</v>
      </c>
      <c r="AB54">
        <f>'61raw'!AB54/GEOMEAN('61raw'!$C54:$BK54)</f>
        <v>0.3007825519896883</v>
      </c>
      <c r="AC54">
        <f>'61raw'!AC54/GEOMEAN('61raw'!$C54:$BK54)</f>
        <v>0.48698127464997154</v>
      </c>
      <c r="AD54">
        <f>'61raw'!AD54/GEOMEAN('61raw'!$C54:$BK54)</f>
        <v>1.2031302079587531</v>
      </c>
      <c r="AE54">
        <f>'61raw'!AE54/GEOMEAN('61raw'!$C54:$BK54)</f>
        <v>1.9192791412675347</v>
      </c>
      <c r="AF54">
        <f>'61raw'!AF54/GEOMEAN('61raw'!$C54:$BK54)</f>
        <v>1.9765710559322374</v>
      </c>
      <c r="AG54">
        <f>'61raw'!AG54/GEOMEAN('61raw'!$C54:$BK54)</f>
        <v>0.25781361599116137</v>
      </c>
      <c r="AH54">
        <f>'61raw'!AH54/GEOMEAN('61raw'!$C54:$BK54)</f>
        <v>0.8020868053058354</v>
      </c>
      <c r="AI54">
        <f>'61raw'!AI54/GEOMEAN('61raw'!$C54:$BK54)</f>
        <v>0.14322978666175634</v>
      </c>
      <c r="AJ54">
        <f>'61raw'!AJ54/GEOMEAN('61raw'!$C54:$BK54)</f>
        <v>0.1718757439941076</v>
      </c>
      <c r="AK54">
        <f>'61raw'!AK54/GEOMEAN('61raw'!$C54:$BK54)</f>
        <v>0.11458382932940507</v>
      </c>
      <c r="AL54">
        <f>'61raw'!AL54/GEOMEAN('61raw'!$C54:$BK54)</f>
        <v>0.14322978666175634</v>
      </c>
      <c r="AM54">
        <f>'61raw'!AM54/GEOMEAN('61raw'!$C54:$BK54)</f>
        <v>4.210955727855636</v>
      </c>
      <c r="AN54">
        <f>'61raw'!AN54/GEOMEAN('61raw'!$C54:$BK54)</f>
        <v>1.1028693572955237</v>
      </c>
      <c r="AO54">
        <f>'61raw'!AO54/GEOMEAN('61raw'!$C54:$BK54)</f>
        <v>1.9192791412675347</v>
      </c>
      <c r="AP54">
        <f>'61raw'!AP54/GEOMEAN('61raw'!$C54:$BK54)</f>
        <v>2.4398570485545052</v>
      </c>
      <c r="AQ54">
        <f>'61raw'!AQ54/GEOMEAN('61raw'!$C54:$BK54)</f>
        <v>0.5729191466470254</v>
      </c>
      <c r="AR54">
        <f>'61raw'!AR54/GEOMEAN('61raw'!$C54:$BK54)</f>
        <v>0.8020868053058354</v>
      </c>
      <c r="AS54">
        <f>'61raw'!AS54/GEOMEAN('61raw'!$C54:$BK54)</f>
        <v>0.6445340399779035</v>
      </c>
      <c r="AT54">
        <f>'61raw'!AT54/GEOMEAN('61raw'!$C54:$BK54)</f>
        <v>2.377614458585155</v>
      </c>
      <c r="AU54">
        <f>'61raw'!AU54/GEOMEAN('61raw'!$C54:$BK54)</f>
        <v>4.182309770523285</v>
      </c>
      <c r="AV54">
        <f>'61raw'!AV54/GEOMEAN('61raw'!$C54:$BK54)</f>
        <v>1.1028693572955237</v>
      </c>
      <c r="AW54">
        <f>'61raw'!AW54/GEOMEAN('61raw'!$C54:$BK54)</f>
        <v>0.9453165919675918</v>
      </c>
      <c r="AX54">
        <f>'61raw'!AX54/GEOMEAN('61raw'!$C54:$BK54)</f>
        <v>1.990894034598413</v>
      </c>
      <c r="AY54">
        <f>'61raw'!AY54/GEOMEAN('61raw'!$C54:$BK54)</f>
        <v>2.5660510759239794</v>
      </c>
      <c r="AZ54">
        <f>'61raw'!AZ54/GEOMEAN('61raw'!$C54:$BK54)</f>
        <v>0.6445340399779035</v>
      </c>
      <c r="BA54">
        <f>'61raw'!BA54/GEOMEAN('61raw'!$C54:$BK54)</f>
        <v>0.8450557413043623</v>
      </c>
      <c r="BB54">
        <f>'61raw'!BB54/GEOMEAN('61raw'!$C54:$BK54)</f>
        <v>0.5729191466470254</v>
      </c>
      <c r="BC54">
        <f>'61raw'!BC54/GEOMEAN('61raw'!$C54:$BK54)</f>
        <v>3.6380365812086106</v>
      </c>
      <c r="BD54">
        <f>'61raw'!BD54/GEOMEAN('61raw'!$C54:$BK54)</f>
        <v>3.2942850932203958</v>
      </c>
      <c r="BE54">
        <f>'61raw'!BE54/GEOMEAN('61raw'!$C54:$BK54)</f>
        <v>0.8593787199705379</v>
      </c>
      <c r="BF54">
        <f>'61raw'!BF54/GEOMEAN('61raw'!$C54:$BK54)</f>
        <v>0.6015651039793766</v>
      </c>
      <c r="BG54">
        <f>'61raw'!BG54/GEOMEAN('61raw'!$C54:$BK54)</f>
        <v>1.6614655252763735</v>
      </c>
      <c r="BH54">
        <f>'61raw'!BH54/GEOMEAN('61raw'!$C54:$BK54)</f>
        <v>0.4010434026529177</v>
      </c>
      <c r="BI54">
        <f>'61raw'!BI54/GEOMEAN('61raw'!$C54:$BK54)</f>
        <v>0.6908913672834602</v>
      </c>
      <c r="BJ54">
        <f>'61raw'!BJ54/GEOMEAN('61raw'!$C54:$BK54)</f>
        <v>2.2057387145910474</v>
      </c>
      <c r="BK54">
        <f>'61raw'!BK54/GEOMEAN('61raw'!$C54:$BK54)</f>
        <v>0.5729191466470254</v>
      </c>
    </row>
    <row r="55" spans="1:63" ht="12.75">
      <c r="A55" t="str">
        <f>'61raw'!A55</f>
        <v>BMOC 96-0510-116(#001)</v>
      </c>
      <c r="B55">
        <f>'61raw'!B55</f>
        <v>2</v>
      </c>
      <c r="C55">
        <f>'61raw'!C55/GEOMEAN('61raw'!$C55:$BK55)</f>
        <v>8.469644945260884</v>
      </c>
      <c r="D55">
        <f>'61raw'!D55/GEOMEAN('61raw'!$C55:$BK55)</f>
        <v>6.867397679842976</v>
      </c>
      <c r="E55">
        <f>'61raw'!E55/GEOMEAN('61raw'!$C55:$BK55)</f>
        <v>2.1392402181329038</v>
      </c>
      <c r="F55">
        <f>'61raw'!F55/GEOMEAN('61raw'!$C55:$BK55)</f>
        <v>4.671402108984096</v>
      </c>
      <c r="G55">
        <f>'61raw'!G55/GEOMEAN('61raw'!$C55:$BK55)</f>
        <v>6.1121149089511535</v>
      </c>
      <c r="H55">
        <f>'61raw'!H55/GEOMEAN('61raw'!$C55:$BK55)</f>
        <v>3.4053211635585</v>
      </c>
      <c r="I55">
        <f>'61raw'!I55/GEOMEAN('61raw'!$C55:$BK55)</f>
        <v>0.2401187999945096</v>
      </c>
      <c r="J55">
        <f>'61raw'!J55/GEOMEAN('61raw'!$C55:$BK55)</f>
        <v>0.2139240218132904</v>
      </c>
      <c r="K55">
        <f>'61raw'!K55/GEOMEAN('61raw'!$C55:$BK55)</f>
        <v>0.3056057454475577</v>
      </c>
      <c r="L55">
        <f>'61raw'!L55/GEOMEAN('61raw'!$C55:$BK55)</f>
        <v>1.7244895635969326</v>
      </c>
      <c r="M55">
        <f>'61raw'!M55/GEOMEAN('61raw'!$C55:$BK55)</f>
        <v>2.182898181768269</v>
      </c>
      <c r="N55">
        <f>'61raw'!N55/GEOMEAN('61raw'!$C55:$BK55)</f>
        <v>1.615344654508519</v>
      </c>
      <c r="O55">
        <f>'61raw'!O55/GEOMEAN('61raw'!$C55:$BK55)</f>
        <v>1.8772924363207115</v>
      </c>
      <c r="P55">
        <f>'61raw'!P55/GEOMEAN('61raw'!$C55:$BK55)</f>
        <v>0.5675535272597501</v>
      </c>
      <c r="Q55">
        <f>'61raw'!Q55/GEOMEAN('61raw'!$C55:$BK55)</f>
        <v>0.2882545034899125</v>
      </c>
      <c r="R55">
        <f>'61raw'!R55/GEOMEAN('61raw'!$C55:$BK55)</f>
        <v>0.6016962936925357</v>
      </c>
      <c r="S55">
        <f>'61raw'!S55/GEOMEAN('61raw'!$C55:$BK55)</f>
        <v>1.7071383216392875</v>
      </c>
      <c r="T55">
        <f>'61raw'!T55/GEOMEAN('61raw'!$C55:$BK55)</f>
        <v>1.511237202762648</v>
      </c>
      <c r="U55">
        <f>'61raw'!U55/GEOMEAN('61raw'!$C55:$BK55)</f>
        <v>1.113837790184322</v>
      </c>
      <c r="V55">
        <f>'61raw'!V55/GEOMEAN('61raw'!$C55:$BK55)</f>
        <v>1.539223076887882</v>
      </c>
      <c r="W55">
        <f>'61raw'!W55/GEOMEAN('61raw'!$C55:$BK55)</f>
        <v>0.42538528670356013</v>
      </c>
      <c r="X55">
        <f>'61raw'!X55/GEOMEAN('61raw'!$C55:$BK55)</f>
        <v>0.9795055943831977</v>
      </c>
      <c r="Y55">
        <f>'61raw'!Y55/GEOMEAN('61raw'!$C55:$BK55)</f>
        <v>0.377809300690662</v>
      </c>
      <c r="Z55">
        <f>'61raw'!Z55/GEOMEAN('61raw'!$C55:$BK55)</f>
        <v>0.8535691608196437</v>
      </c>
      <c r="AA55">
        <f>'61raw'!AA55/GEOMEAN('61raw'!$C55:$BK55)</f>
        <v>0.3918022377532791</v>
      </c>
      <c r="AB55">
        <f>'61raw'!AB55/GEOMEAN('61raw'!$C55:$BK55)</f>
        <v>0.33583048950281064</v>
      </c>
      <c r="AC55">
        <f>'61raw'!AC55/GEOMEAN('61raw'!$C55:$BK55)</f>
        <v>0.484155622366552</v>
      </c>
      <c r="AD55">
        <f>'61raw'!AD55/GEOMEAN('61raw'!$C55:$BK55)</f>
        <v>0.9235338461327293</v>
      </c>
      <c r="AE55">
        <f>'61raw'!AE55/GEOMEAN('61raw'!$C55:$BK55)</f>
        <v>1.8050888810776071</v>
      </c>
      <c r="AF55">
        <f>'61raw'!AF55/GEOMEAN('61raw'!$C55:$BK55)</f>
        <v>1.8750535663906926</v>
      </c>
      <c r="AG55">
        <f>'61raw'!AG55/GEOMEAN('61raw'!$C55:$BK55)</f>
        <v>0.2798587412523422</v>
      </c>
      <c r="AH55">
        <f>'61raw'!AH55/GEOMEAN('61raw'!$C55:$BK55)</f>
        <v>0.8395762237570266</v>
      </c>
      <c r="AI55">
        <f>'61raw'!AI55/GEOMEAN('61raw'!$C55:$BK55)</f>
        <v>0.1539223076887882</v>
      </c>
      <c r="AJ55">
        <f>'61raw'!AJ55/GEOMEAN('61raw'!$C55:$BK55)</f>
        <v>0.1763110069889756</v>
      </c>
      <c r="AK55">
        <f>'61raw'!AK55/GEOMEAN('61raw'!$C55:$BK55)</f>
        <v>0.19590111887663955</v>
      </c>
      <c r="AL55">
        <f>'61raw'!AL55/GEOMEAN('61raw'!$C55:$BK55)</f>
        <v>0.1399293706261711</v>
      </c>
      <c r="AM55">
        <f>'61raw'!AM55/GEOMEAN('61raw'!$C55:$BK55)</f>
        <v>3.8620506292823222</v>
      </c>
      <c r="AN55">
        <f>'61raw'!AN55/GEOMEAN('61raw'!$C55:$BK55)</f>
        <v>1.0634632167589004</v>
      </c>
      <c r="AO55">
        <f>'61raw'!AO55/GEOMEAN('61raw'!$C55:$BK55)</f>
        <v>1.9310253146411611</v>
      </c>
      <c r="AP55">
        <f>'61raw'!AP55/GEOMEAN('61raw'!$C55:$BK55)</f>
        <v>2.32282755239444</v>
      </c>
      <c r="AQ55">
        <f>'61raw'!AQ55/GEOMEAN('61raw'!$C55:$BK55)</f>
        <v>0.7416256643187068</v>
      </c>
      <c r="AR55">
        <f>'61raw'!AR55/GEOMEAN('61raw'!$C55:$BK55)</f>
        <v>0.7975974125691753</v>
      </c>
      <c r="AS55">
        <f>'61raw'!AS55/GEOMEAN('61raw'!$C55:$BK55)</f>
        <v>0.7416256643187068</v>
      </c>
      <c r="AT55">
        <f>'61raw'!AT55/GEOMEAN('61raw'!$C55:$BK55)</f>
        <v>2.014982937016864</v>
      </c>
      <c r="AU55">
        <f>'61raw'!AU55/GEOMEAN('61raw'!$C55:$BK55)</f>
        <v>3.973994125783259</v>
      </c>
      <c r="AV55">
        <f>'61raw'!AV55/GEOMEAN('61raw'!$C55:$BK55)</f>
        <v>1.007491468508432</v>
      </c>
      <c r="AW55">
        <f>'61raw'!AW55/GEOMEAN('61raw'!$C55:$BK55)</f>
        <v>0.9515197202579635</v>
      </c>
      <c r="AX55">
        <f>'61raw'!AX55/GEOMEAN('61raw'!$C55:$BK55)</f>
        <v>1.917032377578544</v>
      </c>
      <c r="AY55">
        <f>'61raw'!AY55/GEOMEAN('61raw'!$C55:$BK55)</f>
        <v>2.462756923020611</v>
      </c>
      <c r="AZ55">
        <f>'61raw'!AZ55/GEOMEAN('61raw'!$C55:$BK55)</f>
        <v>0.643675104880387</v>
      </c>
      <c r="BA55">
        <f>'61raw'!BA55/GEOMEAN('61raw'!$C55:$BK55)</f>
        <v>0.8395762237570266</v>
      </c>
      <c r="BB55">
        <f>'61raw'!BB55/GEOMEAN('61raw'!$C55:$BK55)</f>
        <v>0.5877033566299186</v>
      </c>
      <c r="BC55">
        <f>'61raw'!BC55/GEOMEAN('61raw'!$C55:$BK55)</f>
        <v>3.414276643278575</v>
      </c>
      <c r="BD55">
        <f>'61raw'!BD55/GEOMEAN('61raw'!$C55:$BK55)</f>
        <v>3.078446153775764</v>
      </c>
      <c r="BE55">
        <f>'61raw'!BE55/GEOMEAN('61raw'!$C55:$BK55)</f>
        <v>0.755618601381324</v>
      </c>
      <c r="BF55">
        <f>'61raw'!BF55/GEOMEAN('61raw'!$C55:$BK55)</f>
        <v>0.6156892307551528</v>
      </c>
      <c r="BG55">
        <f>'61raw'!BG55/GEOMEAN('61raw'!$C55:$BK55)</f>
        <v>1.5672089510131164</v>
      </c>
      <c r="BH55">
        <f>'61raw'!BH55/GEOMEAN('61raw'!$C55:$BK55)</f>
        <v>0.3918022377532791</v>
      </c>
      <c r="BI55">
        <f>'61raw'!BI55/GEOMEAN('61raw'!$C55:$BK55)</f>
        <v>0.6996468531308555</v>
      </c>
      <c r="BJ55">
        <f>'61raw'!BJ55/GEOMEAN('61raw'!$C55:$BK55)</f>
        <v>2.070954685267332</v>
      </c>
      <c r="BK55">
        <f>'61raw'!BK55/GEOMEAN('61raw'!$C55:$BK55)</f>
        <v>0.5597174825046844</v>
      </c>
    </row>
    <row r="56" spans="1:63" ht="12.75">
      <c r="A56" t="str">
        <f>'61raw'!A56</f>
        <v>BMOC 96-0510-116(#002)</v>
      </c>
      <c r="B56">
        <f>'61raw'!B56</f>
        <v>2</v>
      </c>
      <c r="C56">
        <f>'61raw'!C56/GEOMEAN('61raw'!$C56:$BK56)</f>
        <v>8.922266415797203</v>
      </c>
      <c r="D56">
        <f>'61raw'!D56/GEOMEAN('61raw'!$C56:$BK56)</f>
        <v>7.324248550281286</v>
      </c>
      <c r="E56">
        <f>'61raw'!E56/GEOMEAN('61raw'!$C56:$BK56)</f>
        <v>2.1306904873545562</v>
      </c>
      <c r="F56">
        <f>'61raw'!F56/GEOMEAN('61raw'!$C56:$BK56)</f>
        <v>4.882832366854191</v>
      </c>
      <c r="G56">
        <f>'61raw'!G56/GEOMEAN('61raw'!$C56:$BK56)</f>
        <v>6.214513921450789</v>
      </c>
      <c r="H56">
        <f>'61raw'!H56/GEOMEAN('61raw'!$C56:$BK56)</f>
        <v>3.462372041951154</v>
      </c>
      <c r="I56">
        <f>'61raw'!I56/GEOMEAN('61raw'!$C56:$BK56)</f>
        <v>0.2352637413120656</v>
      </c>
      <c r="J56">
        <f>'61raw'!J56/GEOMEAN('61raw'!$C56:$BK56)</f>
        <v>0.2219469257660996</v>
      </c>
      <c r="K56">
        <f>'61raw'!K56/GEOMEAN('61raw'!$C56:$BK56)</f>
        <v>0.35511508122575935</v>
      </c>
      <c r="L56">
        <f>'61raw'!L56/GEOMEAN('61raw'!$C56:$BK56)</f>
        <v>1.686796635822357</v>
      </c>
      <c r="M56">
        <f>'61raw'!M56/GEOMEAN('61raw'!$C56:$BK56)</f>
        <v>2.2194692576609962</v>
      </c>
      <c r="N56">
        <f>'61raw'!N56/GEOMEAN('61raw'!$C56:$BK56)</f>
        <v>1.5536284803626972</v>
      </c>
      <c r="O56">
        <f>'61raw'!O56/GEOMEAN('61raw'!$C56:$BK56)</f>
        <v>1.9309382541650666</v>
      </c>
      <c r="P56">
        <f>'61raw'!P56/GEOMEAN('61raw'!$C56:$BK56)</f>
        <v>0.7546195476047386</v>
      </c>
      <c r="Q56">
        <f>'61raw'!Q56/GEOMEAN('61raw'!$C56:$BK56)</f>
        <v>0.34999322909269553</v>
      </c>
      <c r="R56">
        <f>'61raw'!R56/GEOMEAN('61raw'!$C56:$BK56)</f>
        <v>0.45527574516122993</v>
      </c>
      <c r="S56">
        <f>'61raw'!S56/GEOMEAN('61raw'!$C56:$BK56)</f>
        <v>1.764193512499766</v>
      </c>
      <c r="T56">
        <f>'61raw'!T56/GEOMEAN('61raw'!$C56:$BK56)</f>
        <v>1.4597278579231934</v>
      </c>
      <c r="U56">
        <f>'61raw'!U56/GEOMEAN('61raw'!$C56:$BK56)</f>
        <v>1.1381893629030748</v>
      </c>
      <c r="V56">
        <f>'61raw'!V56/GEOMEAN('61raw'!$C56:$BK56)</f>
        <v>1.465418804737709</v>
      </c>
      <c r="W56">
        <f>'61raw'!W56/GEOMEAN('61raw'!$C56:$BK56)</f>
        <v>0.5207216335281568</v>
      </c>
      <c r="X56">
        <f>'61raw'!X56/GEOMEAN('61raw'!$C56:$BK56)</f>
        <v>0.9959156925401905</v>
      </c>
      <c r="Y56">
        <f>'61raw'!Y56/GEOMEAN('61raw'!$C56:$BK56)</f>
        <v>0.3556841759072109</v>
      </c>
      <c r="Z56">
        <f>'61raw'!Z56/GEOMEAN('61raw'!$C56:$BK56)</f>
        <v>0.9390062243950368</v>
      </c>
      <c r="AA56">
        <f>'61raw'!AA56/GEOMEAN('61raw'!$C56:$BK56)</f>
        <v>0.3699115429434993</v>
      </c>
      <c r="AB56">
        <f>'61raw'!AB56/GEOMEAN('61raw'!$C56:$BK56)</f>
        <v>0.22763787258061496</v>
      </c>
      <c r="AC56">
        <f>'61raw'!AC56/GEOMEAN('61raw'!$C56:$BK56)</f>
        <v>0.4922668994555799</v>
      </c>
      <c r="AD56">
        <f>'61raw'!AD56/GEOMEAN('61raw'!$C56:$BK56)</f>
        <v>0.882096756249883</v>
      </c>
      <c r="AE56">
        <f>'61raw'!AE56/GEOMEAN('61raw'!$C56:$BK56)</f>
        <v>1.7072840443546122</v>
      </c>
      <c r="AF56">
        <f>'61raw'!AF56/GEOMEAN('61raw'!$C56:$BK56)</f>
        <v>1.9633766510078041</v>
      </c>
      <c r="AG56">
        <f>'61raw'!AG56/GEOMEAN('61raw'!$C56:$BK56)</f>
        <v>0.2646290268749649</v>
      </c>
      <c r="AH56">
        <f>'61raw'!AH56/GEOMEAN('61raw'!$C56:$BK56)</f>
        <v>0.7398230858869986</v>
      </c>
      <c r="AI56">
        <f>'61raw'!AI56/GEOMEAN('61raw'!$C56:$BK56)</f>
        <v>0.17072840443546122</v>
      </c>
      <c r="AJ56">
        <f>'61raw'!AJ56/GEOMEAN('61raw'!$C56:$BK56)</f>
        <v>0.17072840443546122</v>
      </c>
      <c r="AK56">
        <f>'61raw'!AK56/GEOMEAN('61raw'!$C56:$BK56)</f>
        <v>0.14227367036288435</v>
      </c>
      <c r="AL56">
        <f>'61raw'!AL56/GEOMEAN('61raw'!$C56:$BK56)</f>
        <v>0.11381893629030748</v>
      </c>
      <c r="AM56">
        <f>'61raw'!AM56/GEOMEAN('61raw'!$C56:$BK56)</f>
        <v>3.878380254092228</v>
      </c>
      <c r="AN56">
        <f>'61raw'!AN56/GEOMEAN('61raw'!$C56:$BK56)</f>
        <v>1.0329068468345404</v>
      </c>
      <c r="AO56">
        <f>'61raw'!AO56/GEOMEAN('61raw'!$C56:$BK56)</f>
        <v>1.9064671828626505</v>
      </c>
      <c r="AP56">
        <f>'61raw'!AP56/GEOMEAN('61raw'!$C56:$BK56)</f>
        <v>2.7031997368948026</v>
      </c>
      <c r="AQ56">
        <f>'61raw'!AQ56/GEOMEAN('61raw'!$C56:$BK56)</f>
        <v>0.7398230858869986</v>
      </c>
      <c r="AR56">
        <f>'61raw'!AR56/GEOMEAN('61raw'!$C56:$BK56)</f>
        <v>0.8394146551410178</v>
      </c>
      <c r="AS56">
        <f>'61raw'!AS56/GEOMEAN('61raw'!$C56:$BK56)</f>
        <v>0.6686862507055565</v>
      </c>
      <c r="AT56">
        <f>'61raw'!AT56/GEOMEAN('61raw'!$C56:$BK56)</f>
        <v>2.2194692576609962</v>
      </c>
      <c r="AU56">
        <f>'61raw'!AU56/GEOMEAN('61raw'!$C56:$BK56)</f>
        <v>4.012117504233339</v>
      </c>
      <c r="AV56">
        <f>'61raw'!AV56/GEOMEAN('61raw'!$C56:$BK56)</f>
        <v>1.0243704266127673</v>
      </c>
      <c r="AW56">
        <f>'61raw'!AW56/GEOMEAN('61raw'!$C56:$BK56)</f>
        <v>0.9390062243950368</v>
      </c>
      <c r="AX56">
        <f>'61raw'!AX56/GEOMEAN('61raw'!$C56:$BK56)</f>
        <v>1.764193512499766</v>
      </c>
      <c r="AY56">
        <f>'61raw'!AY56/GEOMEAN('61raw'!$C56:$BK56)</f>
        <v>2.7601092050399565</v>
      </c>
      <c r="AZ56">
        <f>'61raw'!AZ56/GEOMEAN('61raw'!$C56:$BK56)</f>
        <v>0.7540504529232871</v>
      </c>
      <c r="BA56">
        <f>'61raw'!BA56/GEOMEAN('61raw'!$C56:$BK56)</f>
        <v>0.8394146551410178</v>
      </c>
      <c r="BB56">
        <f>'61raw'!BB56/GEOMEAN('61raw'!$C56:$BK56)</f>
        <v>0.5690946814515374</v>
      </c>
      <c r="BC56">
        <f>'61raw'!BC56/GEOMEAN('61raw'!$C56:$BK56)</f>
        <v>3.869843833870455</v>
      </c>
      <c r="BD56">
        <f>'61raw'!BD56/GEOMEAN('61raw'!$C56:$BK56)</f>
        <v>3.1869302161286095</v>
      </c>
      <c r="BE56">
        <f>'61raw'!BE56/GEOMEAN('61raw'!$C56:$BK56)</f>
        <v>0.8963241232861715</v>
      </c>
      <c r="BF56">
        <f>'61raw'!BF56/GEOMEAN('61raw'!$C56:$BK56)</f>
        <v>0.5690946814515374</v>
      </c>
      <c r="BG56">
        <f>'61raw'!BG56/GEOMEAN('61raw'!$C56:$BK56)</f>
        <v>1.8211029806449197</v>
      </c>
      <c r="BH56">
        <f>'61raw'!BH56/GEOMEAN('61raw'!$C56:$BK56)</f>
        <v>0.3699115429434993</v>
      </c>
      <c r="BI56">
        <f>'61raw'!BI56/GEOMEAN('61raw'!$C56:$BK56)</f>
        <v>0.6544588836692681</v>
      </c>
      <c r="BJ56">
        <f>'61raw'!BJ56/GEOMEAN('61raw'!$C56:$BK56)</f>
        <v>1.991831385080381</v>
      </c>
      <c r="BK56">
        <f>'61raw'!BK56/GEOMEAN('61raw'!$C56:$BK56)</f>
        <v>0.45527574516122993</v>
      </c>
    </row>
    <row r="57" spans="1:63" ht="12.75">
      <c r="A57" t="str">
        <f>'61raw'!A57</f>
        <v>BMOC 03-0310-003(#1)</v>
      </c>
      <c r="B57">
        <f>'61raw'!B57</f>
        <v>3</v>
      </c>
      <c r="C57">
        <f>'61raw'!C57/GEOMEAN('61raw'!$C57:$BK57)</f>
        <v>9.490060507685946</v>
      </c>
      <c r="D57">
        <f>'61raw'!D57/GEOMEAN('61raw'!$C57:$BK57)</f>
        <v>8.359916372538285</v>
      </c>
      <c r="E57">
        <f>'61raw'!E57/GEOMEAN('61raw'!$C57:$BK57)</f>
        <v>2.3036038991685808</v>
      </c>
      <c r="F57">
        <f>'61raw'!F57/GEOMEAN('61raw'!$C57:$BK57)</f>
        <v>5.000986242639483</v>
      </c>
      <c r="G57">
        <f>'61raw'!G57/GEOMEAN('61raw'!$C57:$BK57)</f>
        <v>6.457966486558072</v>
      </c>
      <c r="H57">
        <f>'61raw'!H57/GEOMEAN('61raw'!$C57:$BK57)</f>
        <v>3.504628154290661</v>
      </c>
      <c r="I57">
        <f>'61raw'!I57/GEOMEAN('61raw'!$C57:$BK57)</f>
        <v>0.28745826434069466</v>
      </c>
      <c r="J57">
        <f>'61raw'!J57/GEOMEAN('61raw'!$C57:$BK57)</f>
        <v>0.16932473104999823</v>
      </c>
      <c r="K57">
        <f>'61raw'!K57/GEOMEAN('61raw'!$C57:$BK57)</f>
        <v>0.32683610877092684</v>
      </c>
      <c r="L57">
        <f>'61raw'!L57/GEOMEAN('61raw'!$C57:$BK57)</f>
        <v>1.5357359327790538</v>
      </c>
      <c r="M57">
        <f>'61raw'!M57/GEOMEAN('61raw'!$C57:$BK57)</f>
        <v>2.244537132523232</v>
      </c>
      <c r="N57">
        <f>'61raw'!N57/GEOMEAN('61raw'!$C57:$BK57)</f>
        <v>1.8507586882209106</v>
      </c>
      <c r="O57">
        <f>'61raw'!O57/GEOMEAN('61raw'!$C57:$BK57)</f>
        <v>1.9885811437267233</v>
      </c>
      <c r="P57">
        <f>'61raw'!P57/GEOMEAN('61raw'!$C57:$BK57)</f>
        <v>0.8387480863639447</v>
      </c>
      <c r="Q57">
        <f>'61raw'!Q57/GEOMEAN('61raw'!$C57:$BK57)</f>
        <v>0.275644911011625</v>
      </c>
      <c r="R57">
        <f>'61raw'!R57/GEOMEAN('61raw'!$C57:$BK57)</f>
        <v>0.6024810197825519</v>
      </c>
      <c r="S57">
        <f>'61raw'!S57/GEOMEAN('61raw'!$C57:$BK57)</f>
        <v>1.6932473104999821</v>
      </c>
      <c r="T57">
        <f>'61raw'!T57/GEOMEAN('61raw'!$C57:$BK57)</f>
        <v>1.6459938971837036</v>
      </c>
      <c r="U57">
        <f>'61raw'!U57/GEOMEAN('61raw'!$C57:$BK57)</f>
        <v>1.043512877401152</v>
      </c>
      <c r="V57">
        <f>'61raw'!V57/GEOMEAN('61raw'!$C57:$BK57)</f>
        <v>1.4372913217034733</v>
      </c>
      <c r="W57">
        <f>'61raw'!W57/GEOMEAN('61raw'!$C57:$BK57)</f>
        <v>0.46465856427673935</v>
      </c>
      <c r="X57">
        <f>'61raw'!X57/GEOMEAN('61raw'!$C57:$BK57)</f>
        <v>1.0120106018569661</v>
      </c>
      <c r="Y57">
        <f>'61raw'!Y57/GEOMEAN('61raw'!$C57:$BK57)</f>
        <v>0.4725341331627857</v>
      </c>
      <c r="Z57">
        <f>'61raw'!Z57/GEOMEAN('61raw'!$C57:$BK57)</f>
        <v>0.8663125774651073</v>
      </c>
      <c r="AA57">
        <f>'61raw'!AA57/GEOMEAN('61raw'!$C57:$BK57)</f>
        <v>0.6576100019848768</v>
      </c>
      <c r="AB57">
        <f>'61raw'!AB57/GEOMEAN('61raw'!$C57:$BK57)</f>
        <v>0.40559179763139114</v>
      </c>
      <c r="AC57">
        <f>'61raw'!AC57/GEOMEAN('61raw'!$C57:$BK57)</f>
        <v>0.622169941997668</v>
      </c>
      <c r="AD57">
        <f>'61raw'!AD57/GEOMEAN('61raw'!$C57:$BK57)</f>
        <v>0.9844461107558037</v>
      </c>
      <c r="AE57">
        <f>'61raw'!AE57/GEOMEAN('61raw'!$C57:$BK57)</f>
        <v>1.7838163526895159</v>
      </c>
      <c r="AF57">
        <f>'61raw'!AF57/GEOMEAN('61raw'!$C57:$BK57)</f>
        <v>1.7326251549302145</v>
      </c>
      <c r="AG57">
        <f>'61raw'!AG57/GEOMEAN('61raw'!$C57:$BK57)</f>
        <v>0.25595598879650894</v>
      </c>
      <c r="AH57">
        <f>'61raw'!AH57/GEOMEAN('61raw'!$C57:$BK57)</f>
        <v>0.7572662390429259</v>
      </c>
      <c r="AI57">
        <f>'61raw'!AI57/GEOMEAN('61raw'!$C57:$BK57)</f>
        <v>0.12621103984048765</v>
      </c>
      <c r="AJ57">
        <f>'61raw'!AJ57/GEOMEAN('61raw'!$C57:$BK57)</f>
        <v>0.15145324780858518</v>
      </c>
      <c r="AK57">
        <f>'61raw'!AK57/GEOMEAN('61raw'!$C57:$BK57)</f>
        <v>0.09056904218953392</v>
      </c>
      <c r="AL57">
        <f>'61raw'!AL57/GEOMEAN('61raw'!$C57:$BK57)</f>
        <v>0.15751137772092857</v>
      </c>
      <c r="AM57">
        <f>'61raw'!AM57/GEOMEAN('61raw'!$C57:$BK57)</f>
        <v>3.6621395320115897</v>
      </c>
      <c r="AN57">
        <f>'61raw'!AN57/GEOMEAN('61raw'!$C57:$BK57)</f>
        <v>1.0238239551860358</v>
      </c>
      <c r="AO57">
        <f>'61raw'!AO57/GEOMEAN('61raw'!$C57:$BK57)</f>
        <v>1.7326251549302145</v>
      </c>
      <c r="AP57">
        <f>'61raw'!AP57/GEOMEAN('61raw'!$C57:$BK57)</f>
        <v>2.402048510244161</v>
      </c>
      <c r="AQ57">
        <f>'61raw'!AQ57/GEOMEAN('61raw'!$C57:$BK57)</f>
        <v>0.5906676664534821</v>
      </c>
      <c r="AR57">
        <f>'61raw'!AR57/GEOMEAN('61raw'!$C57:$BK57)</f>
        <v>0.826934733034875</v>
      </c>
      <c r="AS57">
        <f>'61raw'!AS57/GEOMEAN('61raw'!$C57:$BK57)</f>
        <v>0.6615477864279001</v>
      </c>
      <c r="AT57">
        <f>'61raw'!AT57/GEOMEAN('61raw'!$C57:$BK57)</f>
        <v>1.9688922215116074</v>
      </c>
      <c r="AU57">
        <f>'61raw'!AU57/GEOMEAN('61raw'!$C57:$BK57)</f>
        <v>3.7408952208720536</v>
      </c>
      <c r="AV57">
        <f>'61raw'!AV57/GEOMEAN('61raw'!$C57:$BK57)</f>
        <v>0.9056904218953394</v>
      </c>
      <c r="AW57">
        <f>'61raw'!AW57/GEOMEAN('61raw'!$C57:$BK57)</f>
        <v>0.7481790441744108</v>
      </c>
      <c r="AX57">
        <f>'61raw'!AX57/GEOMEAN('61raw'!$C57:$BK57)</f>
        <v>1.65386946606975</v>
      </c>
      <c r="AY57">
        <f>'61raw'!AY57/GEOMEAN('61raw'!$C57:$BK57)</f>
        <v>2.3232928213836965</v>
      </c>
      <c r="AZ57">
        <f>'61raw'!AZ57/GEOMEAN('61raw'!$C57:$BK57)</f>
        <v>0.6300455108837143</v>
      </c>
      <c r="BA57">
        <f>'61raw'!BA57/GEOMEAN('61raw'!$C57:$BK57)</f>
        <v>0.7889251327932681</v>
      </c>
      <c r="BB57">
        <f>'61raw'!BB57/GEOMEAN('61raw'!$C57:$BK57)</f>
        <v>0.7481790441744108</v>
      </c>
      <c r="BC57">
        <f>'61raw'!BC57/GEOMEAN('61raw'!$C57:$BK57)</f>
        <v>3.0320940211278753</v>
      </c>
      <c r="BD57">
        <f>'61raw'!BD57/GEOMEAN('61raw'!$C57:$BK57)</f>
        <v>2.9927161766976433</v>
      </c>
      <c r="BE57">
        <f>'61raw'!BE57/GEOMEAN('61raw'!$C57:$BK57)</f>
        <v>0.7639301819465036</v>
      </c>
      <c r="BF57">
        <f>'61raw'!BF57/GEOMEAN('61raw'!$C57:$BK57)</f>
        <v>0.55128982202325</v>
      </c>
      <c r="BG57">
        <f>'61raw'!BG57/GEOMEAN('61raw'!$C57:$BK57)</f>
        <v>1.614491621639518</v>
      </c>
      <c r="BH57">
        <f>'61raw'!BH57/GEOMEAN('61raw'!$C57:$BK57)</f>
        <v>0.39886261673260587</v>
      </c>
      <c r="BI57">
        <f>'61raw'!BI57/GEOMEAN('61raw'!$C57:$BK57)</f>
        <v>0.7481790441744108</v>
      </c>
      <c r="BJ57">
        <f>'61raw'!BJ57/GEOMEAN('61raw'!$C57:$BK57)</f>
        <v>2.0476479103720715</v>
      </c>
      <c r="BK57">
        <f>'61raw'!BK57/GEOMEAN('61raw'!$C57:$BK57)</f>
        <v>0.5906676664534821</v>
      </c>
    </row>
    <row r="58" spans="1:63" ht="12.75">
      <c r="A58" t="str">
        <f>'61raw'!A58</f>
        <v>BMOC 03-0310-003(#2)</v>
      </c>
      <c r="B58">
        <f>'61raw'!B58</f>
        <v>3</v>
      </c>
      <c r="C58">
        <f>'61raw'!C58/GEOMEAN('61raw'!$C58:$BK58)</f>
        <v>9.086064781295454</v>
      </c>
      <c r="D58">
        <f>'61raw'!D58/GEOMEAN('61raw'!$C58:$BK58)</f>
        <v>8.131820534858031</v>
      </c>
      <c r="E58">
        <f>'61raw'!E58/GEOMEAN('61raw'!$C58:$BK58)</f>
        <v>2.2403995351139474</v>
      </c>
      <c r="F58">
        <f>'61raw'!F58/GEOMEAN('61raw'!$C58:$BK58)</f>
        <v>5.115578938510181</v>
      </c>
      <c r="G58">
        <f>'61raw'!G58/GEOMEAN('61raw'!$C58:$BK58)</f>
        <v>6.430776443382627</v>
      </c>
      <c r="H58">
        <f>'61raw'!H58/GEOMEAN('61raw'!$C58:$BK58)</f>
        <v>3.236132661831258</v>
      </c>
      <c r="I58">
        <f>'61raw'!I58/GEOMEAN('61raw'!$C58:$BK58)</f>
        <v>0.24063550562334993</v>
      </c>
      <c r="J58">
        <f>'61raw'!J58/GEOMEAN('61raw'!$C58:$BK58)</f>
        <v>0.16595552111955167</v>
      </c>
      <c r="K58">
        <f>'61raw'!K58/GEOMEAN('61raw'!$C58:$BK58)</f>
        <v>0.2613799457632939</v>
      </c>
      <c r="L58">
        <f>'61raw'!L58/GEOMEAN('61raw'!$C58:$BK58)</f>
        <v>1.6595552111955165</v>
      </c>
      <c r="M58">
        <f>'61raw'!M58/GEOMEAN('61raw'!$C58:$BK58)</f>
        <v>2.115932894274284</v>
      </c>
      <c r="N58">
        <f>'61raw'!N58/GEOMEAN('61raw'!$C58:$BK58)</f>
        <v>1.7010440914754046</v>
      </c>
      <c r="O58">
        <f>'61raw'!O58/GEOMEAN('61raw'!$C58:$BK58)</f>
        <v>1.9499773731547319</v>
      </c>
      <c r="P58">
        <f>'61raw'!P58/GEOMEAN('61raw'!$C58:$BK58)</f>
        <v>0.7467998450379825</v>
      </c>
      <c r="Q58">
        <f>'61raw'!Q58/GEOMEAN('61raw'!$C58:$BK58)</f>
        <v>0.20744440139943957</v>
      </c>
      <c r="R58">
        <f>'61raw'!R58/GEOMEAN('61raw'!$C58:$BK58)</f>
        <v>0.7467998450379825</v>
      </c>
      <c r="S58">
        <f>'61raw'!S58/GEOMEAN('61raw'!$C58:$BK58)</f>
        <v>1.5350885703558528</v>
      </c>
      <c r="T58">
        <f>'61raw'!T58/GEOMEAN('61raw'!$C58:$BK58)</f>
        <v>1.5350885703558528</v>
      </c>
      <c r="U58">
        <f>'61raw'!U58/GEOMEAN('61raw'!$C58:$BK58)</f>
        <v>1.0662642231931194</v>
      </c>
      <c r="V58">
        <f>'61raw'!V58/GEOMEAN('61raw'!$C58:$BK58)</f>
        <v>1.5143441302159089</v>
      </c>
      <c r="W58">
        <f>'61raw'!W58/GEOMEAN('61raw'!$C58:$BK58)</f>
        <v>0.4631714722520056</v>
      </c>
      <c r="X58">
        <f>'61raw'!X58/GEOMEAN('61raw'!$C58:$BK58)</f>
        <v>0.9252020302415006</v>
      </c>
      <c r="Y58">
        <f>'61raw'!Y58/GEOMEAN('61raw'!$C58:$BK58)</f>
        <v>0.4231865788548567</v>
      </c>
      <c r="Z58">
        <f>'61raw'!Z58/GEOMEAN('61raw'!$C58:$BK58)</f>
        <v>0.8629687098216686</v>
      </c>
      <c r="AA58">
        <f>'61raw'!AA58/GEOMEAN('61raw'!$C58:$BK58)</f>
        <v>0.6223332041983187</v>
      </c>
      <c r="AB58">
        <f>'61raw'!AB58/GEOMEAN('61raw'!$C58:$BK58)</f>
        <v>0.4231865788548567</v>
      </c>
      <c r="AC58">
        <f>'61raw'!AC58/GEOMEAN('61raw'!$C58:$BK58)</f>
        <v>0.6638220844782067</v>
      </c>
      <c r="AD58">
        <f>'61raw'!AD58/GEOMEAN('61raw'!$C58:$BK58)</f>
        <v>0.9127553661575342</v>
      </c>
      <c r="AE58">
        <f>'61raw'!AE58/GEOMEAN('61raw'!$C58:$BK58)</f>
        <v>1.6595552111955165</v>
      </c>
      <c r="AF58">
        <f>'61raw'!AF58/GEOMEAN('61raw'!$C58:$BK58)</f>
        <v>1.7840218520351803</v>
      </c>
      <c r="AG58">
        <f>'61raw'!AG58/GEOMEAN('61raw'!$C58:$BK58)</f>
        <v>0.26967772181927147</v>
      </c>
      <c r="AH58">
        <f>'61raw'!AH58/GEOMEAN('61raw'!$C58:$BK58)</f>
        <v>0.7712676462286856</v>
      </c>
      <c r="AI58">
        <f>'61raw'!AI58/GEOMEAN('61raw'!$C58:$BK58)</f>
        <v>0.14893444203036688</v>
      </c>
      <c r="AJ58">
        <f>'61raw'!AJ58/GEOMEAN('61raw'!$C58:$BK58)</f>
        <v>0.14095581120731152</v>
      </c>
      <c r="AK58">
        <f>'61raw'!AK58/GEOMEAN('61raw'!$C58:$BK58)</f>
        <v>0.1369133049236301</v>
      </c>
      <c r="AL58">
        <f>'61raw'!AL58/GEOMEAN('61raw'!$C58:$BK58)</f>
        <v>0.1369133049236301</v>
      </c>
      <c r="AM58">
        <f>'61raw'!AM58/GEOMEAN('61raw'!$C58:$BK58)</f>
        <v>3.733999225189913</v>
      </c>
      <c r="AN58">
        <f>'61raw'!AN58/GEOMEAN('61raw'!$C58:$BK58)</f>
        <v>0.9542442464374221</v>
      </c>
      <c r="AO58">
        <f>'61raw'!AO58/GEOMEAN('61raw'!$C58:$BK58)</f>
        <v>1.8255107323150683</v>
      </c>
      <c r="AP58">
        <f>'61raw'!AP58/GEOMEAN('61raw'!$C58:$BK58)</f>
        <v>2.3648661759536114</v>
      </c>
      <c r="AQ58">
        <f>'61raw'!AQ58/GEOMEAN('61raw'!$C58:$BK58)</f>
        <v>0.6845665246181506</v>
      </c>
      <c r="AR58">
        <f>'61raw'!AR58/GEOMEAN('61raw'!$C58:$BK58)</f>
        <v>0.8505220457377023</v>
      </c>
      <c r="AS58">
        <f>'61raw'!AS58/GEOMEAN('61raw'!$C58:$BK58)</f>
        <v>0.6430776443382626</v>
      </c>
      <c r="AT58">
        <f>'61raw'!AT58/GEOMEAN('61raw'!$C58:$BK58)</f>
        <v>2.115932894274284</v>
      </c>
      <c r="AU58">
        <f>'61raw'!AU58/GEOMEAN('61raw'!$C58:$BK58)</f>
        <v>3.6925103449100245</v>
      </c>
      <c r="AV58">
        <f>'61raw'!AV58/GEOMEAN('61raw'!$C58:$BK58)</f>
        <v>0.9127553661575342</v>
      </c>
      <c r="AW58">
        <f>'61raw'!AW58/GEOMEAN('61raw'!$C58:$BK58)</f>
        <v>0.8297776055977583</v>
      </c>
      <c r="AX58">
        <f>'61raw'!AX58/GEOMEAN('61raw'!$C58:$BK58)</f>
        <v>1.8255107323150683</v>
      </c>
      <c r="AY58">
        <f>'61raw'!AY58/GEOMEAN('61raw'!$C58:$BK58)</f>
        <v>2.447843936513387</v>
      </c>
      <c r="AZ58">
        <f>'61raw'!AZ58/GEOMEAN('61raw'!$C58:$BK58)</f>
        <v>0.6223332041983187</v>
      </c>
      <c r="BA58">
        <f>'61raw'!BA58/GEOMEAN('61raw'!$C58:$BK58)</f>
        <v>0.8712664858776462</v>
      </c>
      <c r="BB58">
        <f>'61raw'!BB58/GEOMEAN('61raw'!$C58:$BK58)</f>
        <v>0.6928643006741282</v>
      </c>
      <c r="BC58">
        <f>'61raw'!BC58/GEOMEAN('61raw'!$C58:$BK58)</f>
        <v>3.111666020991594</v>
      </c>
      <c r="BD58">
        <f>'61raw'!BD58/GEOMEAN('61raw'!$C58:$BK58)</f>
        <v>2.98719938015193</v>
      </c>
      <c r="BE58">
        <f>'61raw'!BE58/GEOMEAN('61raw'!$C58:$BK58)</f>
        <v>0.7882887253178704</v>
      </c>
      <c r="BF58">
        <f>'61raw'!BF58/GEOMEAN('61raw'!$C58:$BK58)</f>
        <v>0.7675442851779264</v>
      </c>
      <c r="BG58">
        <f>'61raw'!BG58/GEOMEAN('61raw'!$C58:$BK58)</f>
        <v>1.5350885703558528</v>
      </c>
      <c r="BH58">
        <f>'61raw'!BH58/GEOMEAN('61raw'!$C58:$BK58)</f>
        <v>0.3941443626589352</v>
      </c>
      <c r="BI58">
        <f>'61raw'!BI58/GEOMEAN('61raw'!$C58:$BK58)</f>
        <v>0.7467998450379825</v>
      </c>
      <c r="BJ58">
        <f>'61raw'!BJ58/GEOMEAN('61raw'!$C58:$BK58)</f>
        <v>2.0744440139943956</v>
      </c>
      <c r="BK58">
        <f>'61raw'!BK58/GEOMEAN('61raw'!$C58:$BK58)</f>
        <v>0.5808443239184308</v>
      </c>
    </row>
    <row r="59" spans="1:63" ht="12.75">
      <c r="A59" t="str">
        <f>'61raw'!A59</f>
        <v>BMOC 03-0310-003(#3)</v>
      </c>
      <c r="B59">
        <f>'61raw'!B59</f>
        <v>3</v>
      </c>
      <c r="C59">
        <f>'61raw'!C59/GEOMEAN('61raw'!$C59:$BK59)</f>
        <v>8.872752542160706</v>
      </c>
      <c r="D59">
        <f>'61raw'!D59/GEOMEAN('61raw'!$C59:$BK59)</f>
        <v>8.12644625356775</v>
      </c>
      <c r="E59">
        <f>'61raw'!E59/GEOMEAN('61raw'!$C59:$BK59)</f>
        <v>2.3218417867336427</v>
      </c>
      <c r="F59">
        <f>'61raw'!F59/GEOMEAN('61raw'!$C59:$BK59)</f>
        <v>4.780506393042661</v>
      </c>
      <c r="G59">
        <f>'61raw'!G59/GEOMEAN('61raw'!$C59:$BK59)</f>
        <v>6.343603453040131</v>
      </c>
      <c r="H59">
        <f>'61raw'!H59/GEOMEAN('61raw'!$C59:$BK59)</f>
        <v>3.2754553777135316</v>
      </c>
      <c r="I59">
        <f>'61raw'!I59/GEOMEAN('61raw'!$C59:$BK59)</f>
        <v>0.29023022334170534</v>
      </c>
      <c r="J59">
        <f>'61raw'!J59/GEOMEAN('61raw'!$C59:$BK59)</f>
        <v>0.1658458419095459</v>
      </c>
      <c r="K59">
        <f>'61raw'!K59/GEOMEAN('61raw'!$C59:$BK59)</f>
        <v>0.31096095358039855</v>
      </c>
      <c r="L59">
        <f>'61raw'!L59/GEOMEAN('61raw'!$C59:$BK59)</f>
        <v>1.5340740376632995</v>
      </c>
      <c r="M59">
        <f>'61raw'!M59/GEOMEAN('61raw'!$C59:$BK59)</f>
        <v>2.073073023869324</v>
      </c>
      <c r="N59">
        <f>'61raw'!N59/GEOMEAN('61raw'!$C59:$BK59)</f>
        <v>1.8243042610050049</v>
      </c>
      <c r="O59">
        <f>'61raw'!O59/GEOMEAN('61raw'!$C59:$BK59)</f>
        <v>1.907227181959778</v>
      </c>
      <c r="P59">
        <f>'61raw'!P59/GEOMEAN('61raw'!$C59:$BK59)</f>
        <v>0.8706906700251159</v>
      </c>
      <c r="Q59">
        <f>'61raw'!Q59/GEOMEAN('61raw'!$C59:$BK59)</f>
        <v>0.29023022334170534</v>
      </c>
      <c r="R59">
        <f>'61raw'!R59/GEOMEAN('61raw'!$C59:$BK59)</f>
        <v>0.6841140978768768</v>
      </c>
      <c r="S59">
        <f>'61raw'!S59/GEOMEAN('61raw'!$C59:$BK59)</f>
        <v>1.8657657214823915</v>
      </c>
      <c r="T59">
        <f>'61raw'!T59/GEOMEAN('61raw'!$C59:$BK59)</f>
        <v>1.4635895548517426</v>
      </c>
      <c r="U59">
        <f>'61raw'!U59/GEOMEAN('61raw'!$C59:$BK59)</f>
        <v>1.0779979724120483</v>
      </c>
      <c r="V59">
        <f>'61raw'!V59/GEOMEAN('61raw'!$C59:$BK59)</f>
        <v>1.658458419095459</v>
      </c>
      <c r="W59">
        <f>'61raw'!W59/GEOMEAN('61raw'!$C59:$BK59)</f>
        <v>0.43534533501255795</v>
      </c>
      <c r="X59">
        <f>'61raw'!X59/GEOMEAN('61raw'!$C59:$BK59)</f>
        <v>0.8914214002638092</v>
      </c>
      <c r="Y59">
        <f>'61raw'!Y59/GEOMEAN('61raw'!$C59:$BK59)</f>
        <v>0.4560760652512512</v>
      </c>
      <c r="Z59">
        <f>'61raw'!Z59/GEOMEAN('61raw'!$C59:$BK59)</f>
        <v>0.8292292095477295</v>
      </c>
      <c r="AA59">
        <f>'61raw'!AA59/GEOMEAN('61raw'!$C59:$BK59)</f>
        <v>0.5721681545879335</v>
      </c>
      <c r="AB59">
        <f>'61raw'!AB59/GEOMEAN('61raw'!$C59:$BK59)</f>
        <v>0.38559158243969427</v>
      </c>
      <c r="AC59">
        <f>'61raw'!AC59/GEOMEAN('61raw'!$C59:$BK59)</f>
        <v>0.6841140978768768</v>
      </c>
      <c r="AD59">
        <f>'61raw'!AD59/GEOMEAN('61raw'!$C59:$BK59)</f>
        <v>0.9121521305025024</v>
      </c>
      <c r="AE59">
        <f>'61raw'!AE59/GEOMEAN('61raw'!$C59:$BK59)</f>
        <v>1.658458419095459</v>
      </c>
      <c r="AF59">
        <f>'61raw'!AF59/GEOMEAN('61raw'!$C59:$BK59)</f>
        <v>1.7330890479547547</v>
      </c>
      <c r="AG59">
        <f>'61raw'!AG59/GEOMEAN('61raw'!$C59:$BK59)</f>
        <v>0.26120720100753475</v>
      </c>
      <c r="AH59">
        <f>'61raw'!AH59/GEOMEAN('61raw'!$C59:$BK59)</f>
        <v>0.7176022005701506</v>
      </c>
      <c r="AI59">
        <f>'61raw'!AI59/GEOMEAN('61raw'!$C59:$BK59)</f>
        <v>0.15946715568225567</v>
      </c>
      <c r="AJ59">
        <f>'61raw'!AJ59/GEOMEAN('61raw'!$C59:$BK59)</f>
        <v>0.15946715568225567</v>
      </c>
      <c r="AK59">
        <f>'61raw'!AK59/GEOMEAN('61raw'!$C59:$BK59)</f>
        <v>0.12438438143215942</v>
      </c>
      <c r="AL59">
        <f>'61raw'!AL59/GEOMEAN('61raw'!$C59:$BK59)</f>
        <v>0.12438438143215942</v>
      </c>
      <c r="AM59">
        <f>'61raw'!AM59/GEOMEAN('61raw'!$C59:$BK59)</f>
        <v>3.6486085220100097</v>
      </c>
      <c r="AN59">
        <f>'61raw'!AN59/GEOMEAN('61raw'!$C59:$BK59)</f>
        <v>0.9121521305025024</v>
      </c>
      <c r="AO59">
        <f>'61raw'!AO59/GEOMEAN('61raw'!$C59:$BK59)</f>
        <v>1.7828428005276185</v>
      </c>
      <c r="AP59">
        <f>'61raw'!AP59/GEOMEAN('61raw'!$C59:$BK59)</f>
        <v>2.280380326256256</v>
      </c>
      <c r="AQ59">
        <f>'61raw'!AQ59/GEOMEAN('61raw'!$C59:$BK59)</f>
        <v>0.6219219071607971</v>
      </c>
      <c r="AR59">
        <f>'61raw'!AR59/GEOMEAN('61raw'!$C59:$BK59)</f>
        <v>0.8914214002638092</v>
      </c>
      <c r="AS59">
        <f>'61raw'!AS59/GEOMEAN('61raw'!$C59:$BK59)</f>
        <v>0.6219219071607971</v>
      </c>
      <c r="AT59">
        <f>'61raw'!AT59/GEOMEAN('61raw'!$C59:$BK59)</f>
        <v>1.9901501029145507</v>
      </c>
      <c r="AU59">
        <f>'61raw'!AU59/GEOMEAN('61raw'!$C59:$BK59)</f>
        <v>3.6071470615326233</v>
      </c>
      <c r="AV59">
        <f>'61raw'!AV59/GEOMEAN('61raw'!$C59:$BK59)</f>
        <v>0.8499599397864227</v>
      </c>
      <c r="AW59">
        <f>'61raw'!AW59/GEOMEAN('61raw'!$C59:$BK59)</f>
        <v>0.8292292095477295</v>
      </c>
      <c r="AX59">
        <f>'61raw'!AX59/GEOMEAN('61raw'!$C59:$BK59)</f>
        <v>1.7206506098115386</v>
      </c>
      <c r="AY59">
        <f>'61raw'!AY59/GEOMEAN('61raw'!$C59:$BK59)</f>
        <v>2.425495437927109</v>
      </c>
      <c r="AZ59">
        <f>'61raw'!AZ59/GEOMEAN('61raw'!$C59:$BK59)</f>
        <v>0.5389989862060242</v>
      </c>
      <c r="BA59">
        <f>'61raw'!BA59/GEOMEAN('61raw'!$C59:$BK59)</f>
        <v>0.8602125794112266</v>
      </c>
      <c r="BB59">
        <f>'61raw'!BB59/GEOMEAN('61raw'!$C59:$BK59)</f>
        <v>0.70484482811557</v>
      </c>
      <c r="BC59">
        <f>'61raw'!BC59/GEOMEAN('61raw'!$C59:$BK59)</f>
        <v>3.068148075326599</v>
      </c>
      <c r="BD59">
        <f>'61raw'!BD59/GEOMEAN('61raw'!$C59:$BK59)</f>
        <v>3.068148075326599</v>
      </c>
      <c r="BE59">
        <f>'61raw'!BE59/GEOMEAN('61raw'!$C59:$BK59)</f>
        <v>0.8292292095477295</v>
      </c>
      <c r="BF59">
        <f>'61raw'!BF59/GEOMEAN('61raw'!$C59:$BK59)</f>
        <v>0.7255755583542634</v>
      </c>
      <c r="BG59">
        <f>'61raw'!BG59/GEOMEAN('61raw'!$C59:$BK59)</f>
        <v>1.5340740376632995</v>
      </c>
      <c r="BH59">
        <f>'61raw'!BH59/GEOMEAN('61raw'!$C59:$BK59)</f>
        <v>0.41461460477386475</v>
      </c>
      <c r="BI59">
        <f>'61raw'!BI59/GEOMEAN('61raw'!$C59:$BK59)</f>
        <v>0.6841140978768768</v>
      </c>
      <c r="BJ59">
        <f>'61raw'!BJ59/GEOMEAN('61raw'!$C59:$BK59)</f>
        <v>2.1352652145854036</v>
      </c>
      <c r="BK59">
        <f>'61raw'!BK59/GEOMEAN('61raw'!$C59:$BK59)</f>
        <v>0.5928988848266267</v>
      </c>
    </row>
    <row r="60" spans="1:63" ht="12.75">
      <c r="A60" t="str">
        <f>'61raw'!A60</f>
        <v>BMOC 03-0310-003(#4)</v>
      </c>
      <c r="B60">
        <f>'61raw'!B60</f>
        <v>3</v>
      </c>
      <c r="C60">
        <f>'61raw'!C60/GEOMEAN('61raw'!$C60:$BK60)</f>
        <v>9.301409794354905</v>
      </c>
      <c r="D60">
        <f>'61raw'!D60/GEOMEAN('61raw'!$C60:$BK60)</f>
        <v>8.519432864740997</v>
      </c>
      <c r="E60">
        <f>'61raw'!E60/GEOMEAN('61raw'!$C60:$BK60)</f>
        <v>2.3047741083357285</v>
      </c>
      <c r="F60">
        <f>'61raw'!F60/GEOMEAN('61raw'!$C60:$BK60)</f>
        <v>5.1445850632493935</v>
      </c>
      <c r="G60">
        <f>'61raw'!G60/GEOMEAN('61raw'!$C60:$BK60)</f>
        <v>6.543912200453229</v>
      </c>
      <c r="H60">
        <f>'61raw'!H60/GEOMEAN('61raw'!$C60:$BK60)</f>
        <v>3.292534440479612</v>
      </c>
      <c r="I60">
        <f>'61raw'!I60/GEOMEAN('61raw'!$C60:$BK60)</f>
        <v>0.28809676354196606</v>
      </c>
      <c r="J60">
        <f>'61raw'!J60/GEOMEAN('61raw'!$C60:$BK60)</f>
        <v>0.1646267220239806</v>
      </c>
      <c r="K60">
        <f>'61raw'!K60/GEOMEAN('61raw'!$C60:$BK60)</f>
        <v>0.3292534440479612</v>
      </c>
      <c r="L60">
        <f>'61raw'!L60/GEOMEAN('61raw'!$C60:$BK60)</f>
        <v>1.5639538592278157</v>
      </c>
      <c r="M60">
        <f>'61raw'!M60/GEOMEAN('61raw'!$C60:$BK60)</f>
        <v>2.2636174278297334</v>
      </c>
      <c r="N60">
        <f>'61raw'!N60/GEOMEAN('61raw'!$C60:$BK60)</f>
        <v>1.7285805812517963</v>
      </c>
      <c r="O60">
        <f>'61raw'!O60/GEOMEAN('61raw'!$C60:$BK60)</f>
        <v>1.9960990045407647</v>
      </c>
      <c r="P60">
        <f>'61raw'!P60/GEOMEAN('61raw'!$C60:$BK60)</f>
        <v>0.7943239337657064</v>
      </c>
      <c r="Q60">
        <f>'61raw'!Q60/GEOMEAN('61raw'!$C60:$BK60)</f>
        <v>0.28809676354196606</v>
      </c>
      <c r="R60">
        <f>'61raw'!R60/GEOMEAN('61raw'!$C60:$BK60)</f>
        <v>0.670853892247721</v>
      </c>
      <c r="S60">
        <f>'61raw'!S60/GEOMEAN('61raw'!$C60:$BK60)</f>
        <v>1.852050622769782</v>
      </c>
      <c r="T60">
        <f>'61raw'!T60/GEOMEAN('61raw'!$C60:$BK60)</f>
        <v>1.7491589215047938</v>
      </c>
      <c r="U60">
        <f>'61raw'!U60/GEOMEAN('61raw'!$C60:$BK60)</f>
        <v>1.111230373661869</v>
      </c>
      <c r="V60">
        <f>'61raw'!V60/GEOMEAN('61raw'!$C60:$BK60)</f>
        <v>1.5557225231266165</v>
      </c>
      <c r="W60">
        <f>'61raw'!W60/GEOMEAN('61raw'!$C60:$BK60)</f>
        <v>0.46507048971774523</v>
      </c>
      <c r="X60">
        <f>'61raw'!X60/GEOMEAN('61raw'!$C60:$BK60)</f>
        <v>0.9466036516378885</v>
      </c>
      <c r="Y60">
        <f>'61raw'!Y60/GEOMEAN('61raw'!$C60:$BK60)</f>
        <v>0.4115668050599515</v>
      </c>
      <c r="Z60">
        <f>'61raw'!Z60/GEOMEAN('61raw'!$C60:$BK60)</f>
        <v>0.8354806142717016</v>
      </c>
      <c r="AA60">
        <f>'61raw'!AA60/GEOMEAN('61raw'!$C60:$BK60)</f>
        <v>0.5761935270839321</v>
      </c>
      <c r="AB60">
        <f>'61raw'!AB60/GEOMEAN('61raw'!$C60:$BK60)</f>
        <v>0.4115668050599515</v>
      </c>
      <c r="AC60">
        <f>'61raw'!AC60/GEOMEAN('61raw'!$C60:$BK60)</f>
        <v>0.670853892247721</v>
      </c>
      <c r="AD60">
        <f>'61raw'!AD60/GEOMEAN('61raw'!$C60:$BK60)</f>
        <v>0.8642902906258981</v>
      </c>
      <c r="AE60">
        <f>'61raw'!AE60/GEOMEAN('61raw'!$C60:$BK60)</f>
        <v>1.646267220239806</v>
      </c>
      <c r="AF60">
        <f>'61raw'!AF60/GEOMEAN('61raw'!$C60:$BK60)</f>
        <v>1.7697372617577916</v>
      </c>
      <c r="AG60">
        <f>'61raw'!AG60/GEOMEAN('61raw'!$C60:$BK60)</f>
        <v>0.2469400830359709</v>
      </c>
      <c r="AH60">
        <f>'61raw'!AH60/GEOMEAN('61raw'!$C60:$BK60)</f>
        <v>0.7387096501076053</v>
      </c>
      <c r="AI60">
        <f>'61raw'!AI60/GEOMEAN('61raw'!$C60:$BK60)</f>
        <v>0.15829492502305828</v>
      </c>
      <c r="AJ60">
        <f>'61raw'!AJ60/GEOMEAN('61raw'!$C60:$BK60)</f>
        <v>0.15829492502305828</v>
      </c>
      <c r="AK60">
        <f>'61raw'!AK60/GEOMEAN('61raw'!$C60:$BK60)</f>
        <v>0.11112303736618692</v>
      </c>
      <c r="AL60">
        <f>'61raw'!AL60/GEOMEAN('61raw'!$C60:$BK60)</f>
        <v>0.12347004151798545</v>
      </c>
      <c r="AM60">
        <f>'61raw'!AM60/GEOMEAN('61raw'!$C60:$BK60)</f>
        <v>3.6217878845275733</v>
      </c>
      <c r="AN60">
        <f>'61raw'!AN60/GEOMEAN('61raw'!$C60:$BK60)</f>
        <v>0.9054469711318933</v>
      </c>
      <c r="AO60">
        <f>'61raw'!AO60/GEOMEAN('61raw'!$C60:$BK60)</f>
        <v>1.8108939422637866</v>
      </c>
      <c r="AP60">
        <f>'61raw'!AP60/GEOMEAN('61raw'!$C60:$BK60)</f>
        <v>2.222460747323738</v>
      </c>
      <c r="AQ60">
        <f>'61raw'!AQ60/GEOMEAN('61raw'!$C60:$BK60)</f>
        <v>0.6173502075899272</v>
      </c>
      <c r="AR60">
        <f>'61raw'!AR60/GEOMEAN('61raw'!$C60:$BK60)</f>
        <v>0.8437119503729006</v>
      </c>
      <c r="AS60">
        <f>'61raw'!AS60/GEOMEAN('61raw'!$C60:$BK60)</f>
        <v>0.6173502075899272</v>
      </c>
      <c r="AT60">
        <f>'61raw'!AT60/GEOMEAN('61raw'!$C60:$BK60)</f>
        <v>1.9343639837817719</v>
      </c>
      <c r="AU60">
        <f>'61raw'!AU60/GEOMEAN('61raw'!$C60:$BK60)</f>
        <v>3.6958699094383642</v>
      </c>
      <c r="AV60">
        <f>'61raw'!AV60/GEOMEAN('61raw'!$C60:$BK60)</f>
        <v>0.9383723155366895</v>
      </c>
      <c r="AW60">
        <f>'61raw'!AW60/GEOMEAN('61raw'!$C60:$BK60)</f>
        <v>0.6996635686019176</v>
      </c>
      <c r="AX60">
        <f>'61raw'!AX60/GEOMEAN('61raw'!$C60:$BK60)</f>
        <v>1.7285805812517963</v>
      </c>
      <c r="AY60">
        <f>'61raw'!AY60/GEOMEAN('61raw'!$C60:$BK60)</f>
        <v>2.387087469347719</v>
      </c>
      <c r="AZ60">
        <f>'61raw'!AZ60/GEOMEAN('61raw'!$C60:$BK60)</f>
        <v>0.5761935270839321</v>
      </c>
      <c r="BA60">
        <f>'61raw'!BA60/GEOMEAN('61raw'!$C60:$BK60)</f>
        <v>0.8437119503729006</v>
      </c>
      <c r="BB60">
        <f>'61raw'!BB60/GEOMEAN('61raw'!$C60:$BK60)</f>
        <v>0.823133610119903</v>
      </c>
      <c r="BC60">
        <f>'61raw'!BC60/GEOMEAN('61raw'!$C60:$BK60)</f>
        <v>3.580631204021578</v>
      </c>
      <c r="BD60">
        <f>'61raw'!BD60/GEOMEAN('61raw'!$C60:$BK60)</f>
        <v>2.9632809964316507</v>
      </c>
      <c r="BE60">
        <f>'61raw'!BE60/GEOMEAN('61raw'!$C60:$BK60)</f>
        <v>0.9466036516378885</v>
      </c>
      <c r="BF60">
        <f>'61raw'!BF60/GEOMEAN('61raw'!$C60:$BK60)</f>
        <v>0.5144585063249394</v>
      </c>
      <c r="BG60">
        <f>'61raw'!BG60/GEOMEAN('61raw'!$C60:$BK60)</f>
        <v>1.4816404982158253</v>
      </c>
      <c r="BH60">
        <f>'61raw'!BH60/GEOMEAN('61raw'!$C60:$BK60)</f>
        <v>0.4115668050599515</v>
      </c>
      <c r="BI60">
        <f>'61raw'!BI60/GEOMEAN('61raw'!$C60:$BK60)</f>
        <v>0.6996635686019176</v>
      </c>
      <c r="BJ60">
        <f>'61raw'!BJ60/GEOMEAN('61raw'!$C60:$BK60)</f>
        <v>2.0413713530973596</v>
      </c>
      <c r="BK60">
        <f>'61raw'!BK60/GEOMEAN('61raw'!$C60:$BK60)</f>
        <v>0.535036846577937</v>
      </c>
    </row>
    <row r="61" spans="1:63" ht="12.75">
      <c r="A61" t="str">
        <f>'61raw'!A61</f>
        <v>BMOC 03-0310-003(#5)</v>
      </c>
      <c r="B61">
        <f>'61raw'!B61</f>
        <v>3</v>
      </c>
      <c r="C61">
        <f>'61raw'!C61/GEOMEAN('61raw'!$C61:$BK61)</f>
        <v>9.376174925748561</v>
      </c>
      <c r="D61">
        <f>'61raw'!D61/GEOMEAN('61raw'!$C61:$BK61)</f>
        <v>8.390268120251394</v>
      </c>
      <c r="E61">
        <f>'61raw'!E61/GEOMEAN('61raw'!$C61:$BK61)</f>
        <v>2.2937423638097334</v>
      </c>
      <c r="F61">
        <f>'61raw'!F61/GEOMEAN('61raw'!$C61:$BK61)</f>
        <v>4.748449104027168</v>
      </c>
      <c r="G61">
        <f>'61raw'!G61/GEOMEAN('61raw'!$C61:$BK61)</f>
        <v>6.156887397594548</v>
      </c>
      <c r="H61">
        <f>'61raw'!H61/GEOMEAN('61raw'!$C61:$BK61)</f>
        <v>3.5613368280203757</v>
      </c>
      <c r="I61">
        <f>'61raw'!I61/GEOMEAN('61raw'!$C61:$BK61)</f>
        <v>0.27363943989309103</v>
      </c>
      <c r="J61">
        <f>'61raw'!J61/GEOMEAN('61raw'!$C61:$BK61)</f>
        <v>0.1649884858178931</v>
      </c>
      <c r="K61">
        <f>'61raw'!K61/GEOMEAN('61raw'!$C61:$BK61)</f>
        <v>0.32192875281540123</v>
      </c>
      <c r="L61">
        <f>'61raw'!L61/GEOMEAN('61raw'!$C61:$BK61)</f>
        <v>1.609643764077006</v>
      </c>
      <c r="M61">
        <f>'61raw'!M61/GEOMEAN('61raw'!$C61:$BK61)</f>
        <v>2.173019081503958</v>
      </c>
      <c r="N61">
        <f>'61raw'!N61/GEOMEAN('61raw'!$C61:$BK61)</f>
        <v>1.6901259522808563</v>
      </c>
      <c r="O61">
        <f>'61raw'!O61/GEOMEAN('61raw'!$C61:$BK61)</f>
        <v>1.9718136109943323</v>
      </c>
      <c r="P61">
        <f>'61raw'!P61/GEOMEAN('61raw'!$C61:$BK61)</f>
        <v>0.9577380396258186</v>
      </c>
      <c r="Q61">
        <f>'61raw'!Q61/GEOMEAN('61raw'!$C61:$BK61)</f>
        <v>0.22937423638097337</v>
      </c>
      <c r="R61">
        <f>'61raw'!R61/GEOMEAN('61raw'!$C61:$BK61)</f>
        <v>0.6840985997327276</v>
      </c>
      <c r="S61">
        <f>'61raw'!S61/GEOMEAN('61raw'!$C61:$BK61)</f>
        <v>1.7021982805114337</v>
      </c>
      <c r="T61">
        <f>'61raw'!T61/GEOMEAN('61raw'!$C61:$BK61)</f>
        <v>1.6498848581789312</v>
      </c>
      <c r="U61">
        <f>'61raw'!U61/GEOMEAN('61raw'!$C61:$BK61)</f>
        <v>1.179064057186407</v>
      </c>
      <c r="V61">
        <f>'61raw'!V61/GEOMEAN('61raw'!$C61:$BK61)</f>
        <v>1.569402669975081</v>
      </c>
      <c r="W61">
        <f>'61raw'!W61/GEOMEAN('61raw'!$C61:$BK61)</f>
        <v>0.4547243633517542</v>
      </c>
      <c r="X61">
        <f>'61raw'!X61/GEOMEAN('61raw'!$C61:$BK61)</f>
        <v>1.0663889937010165</v>
      </c>
      <c r="Y61">
        <f>'61raw'!Y61/GEOMEAN('61raw'!$C61:$BK61)</f>
        <v>0.42253148807021407</v>
      </c>
      <c r="Z61">
        <f>'61raw'!Z61/GEOMEAN('61raw'!$C61:$BK61)</f>
        <v>0.9255451643442785</v>
      </c>
      <c r="AA61">
        <f>'61raw'!AA61/GEOMEAN('61raw'!$C61:$BK61)</f>
        <v>0.5432547703759895</v>
      </c>
      <c r="AB61">
        <f>'61raw'!AB61/GEOMEAN('61raw'!$C61:$BK61)</f>
        <v>0.42253148807021407</v>
      </c>
      <c r="AC61">
        <f>'61raw'!AC61/GEOMEAN('61raw'!$C61:$BK61)</f>
        <v>0.9537139302156261</v>
      </c>
      <c r="AD61">
        <f>'61raw'!AD61/GEOMEAN('61raw'!$C61:$BK61)</f>
        <v>1.046268446650054</v>
      </c>
      <c r="AE61">
        <f>'61raw'!AE61/GEOMEAN('61raw'!$C61:$BK61)</f>
        <v>1.609643764077006</v>
      </c>
      <c r="AF61">
        <f>'61raw'!AF61/GEOMEAN('61raw'!$C61:$BK61)</f>
        <v>1.7826804687152842</v>
      </c>
      <c r="AG61">
        <f>'61raw'!AG61/GEOMEAN('61raw'!$C61:$BK61)</f>
        <v>0.2615671116625135</v>
      </c>
      <c r="AH61">
        <f>'61raw'!AH61/GEOMEAN('61raw'!$C61:$BK61)</f>
        <v>0.7222760479832719</v>
      </c>
      <c r="AI61">
        <f>'61raw'!AI61/GEOMEAN('61raw'!$C61:$BK61)</f>
        <v>0.15993255348201021</v>
      </c>
      <c r="AJ61">
        <f>'61raw'!AJ61/GEOMEAN('61raw'!$C61:$BK61)</f>
        <v>0.18572812662426993</v>
      </c>
      <c r="AK61">
        <f>'61raw'!AK61/GEOMEAN('61raw'!$C61:$BK61)</f>
        <v>0.09255451643442783</v>
      </c>
      <c r="AL61">
        <f>'61raw'!AL61/GEOMEAN('61raw'!$C61:$BK61)</f>
        <v>0.12072328230577545</v>
      </c>
      <c r="AM61">
        <f>'61raw'!AM61/GEOMEAN('61raw'!$C61:$BK61)</f>
        <v>3.541216280969413</v>
      </c>
      <c r="AN61">
        <f>'61raw'!AN61/GEOMEAN('61raw'!$C61:$BK61)</f>
        <v>0.9255451643442785</v>
      </c>
      <c r="AO61">
        <f>'61raw'!AO61/GEOMEAN('61raw'!$C61:$BK61)</f>
        <v>1.6901259522808563</v>
      </c>
      <c r="AP61">
        <f>'61raw'!AP61/GEOMEAN('61raw'!$C61:$BK61)</f>
        <v>2.2937423638097334</v>
      </c>
      <c r="AQ61">
        <f>'61raw'!AQ61/GEOMEAN('61raw'!$C61:$BK61)</f>
        <v>0.6036164115288772</v>
      </c>
      <c r="AR61">
        <f>'61raw'!AR61/GEOMEAN('61raw'!$C61:$BK61)</f>
        <v>0.8249424290894656</v>
      </c>
      <c r="AS61">
        <f>'61raw'!AS61/GEOMEAN('61raw'!$C61:$BK61)</f>
        <v>0.6237369585798398</v>
      </c>
      <c r="AT61">
        <f>'61raw'!AT61/GEOMEAN('61raw'!$C61:$BK61)</f>
        <v>1.8108492345866318</v>
      </c>
      <c r="AU61">
        <f>'61raw'!AU61/GEOMEAN('61raw'!$C61:$BK61)</f>
        <v>3.661939563275189</v>
      </c>
      <c r="AV61">
        <f>'61raw'!AV61/GEOMEAN('61raw'!$C61:$BK61)</f>
        <v>0.9657862584462036</v>
      </c>
      <c r="AW61">
        <f>'61raw'!AW61/GEOMEAN('61raw'!$C61:$BK61)</f>
        <v>0.804821882038503</v>
      </c>
      <c r="AX61">
        <f>'61raw'!AX61/GEOMEAN('61raw'!$C61:$BK61)</f>
        <v>1.7706081404847065</v>
      </c>
      <c r="AY61">
        <f>'61raw'!AY61/GEOMEAN('61raw'!$C61:$BK61)</f>
        <v>2.173019081503958</v>
      </c>
      <c r="AZ61">
        <f>'61raw'!AZ61/GEOMEAN('61raw'!$C61:$BK61)</f>
        <v>0.6036164115288772</v>
      </c>
      <c r="BA61">
        <f>'61raw'!BA61/GEOMEAN('61raw'!$C61:$BK61)</f>
        <v>0.7645807879365779</v>
      </c>
      <c r="BB61">
        <f>'61raw'!BB61/GEOMEAN('61raw'!$C61:$BK61)</f>
        <v>0.6358092868104175</v>
      </c>
      <c r="BC61">
        <f>'61raw'!BC61/GEOMEAN('61raw'!$C61:$BK61)</f>
        <v>3.0985642458482365</v>
      </c>
      <c r="BD61">
        <f>'61raw'!BD61/GEOMEAN('61raw'!$C61:$BK61)</f>
        <v>2.857117681236686</v>
      </c>
      <c r="BE61">
        <f>'61raw'!BE61/GEOMEAN('61raw'!$C61:$BK61)</f>
        <v>0.804821882038503</v>
      </c>
      <c r="BF61">
        <f>'61raw'!BF61/GEOMEAN('61raw'!$C61:$BK61)</f>
        <v>0.6036164115288772</v>
      </c>
      <c r="BG61">
        <f>'61raw'!BG61/GEOMEAN('61raw'!$C61:$BK61)</f>
        <v>1.5090410288221932</v>
      </c>
      <c r="BH61">
        <f>'61raw'!BH61/GEOMEAN('61raw'!$C61:$BK61)</f>
        <v>0.42253148807021407</v>
      </c>
      <c r="BI61">
        <f>'61raw'!BI61/GEOMEAN('61raw'!$C61:$BK61)</f>
        <v>0.6961709279633052</v>
      </c>
      <c r="BJ61">
        <f>'61raw'!BJ61/GEOMEAN('61raw'!$C61:$BK61)</f>
        <v>2.0120547050962574</v>
      </c>
      <c r="BK61">
        <f>'61raw'!BK61/GEOMEAN('61raw'!$C61:$BK61)</f>
        <v>0.5834958644779147</v>
      </c>
    </row>
    <row r="62" spans="1:63" ht="12.75">
      <c r="A62" t="str">
        <f>'61raw'!A62</f>
        <v>BMOC 03-0310-003(#6)</v>
      </c>
      <c r="B62">
        <f>'61raw'!B62</f>
        <v>3</v>
      </c>
      <c r="C62">
        <f>'61raw'!C62/GEOMEAN('61raw'!$C62:$BK62)</f>
        <v>9.300878952359731</v>
      </c>
      <c r="D62">
        <f>'61raw'!D62/GEOMEAN('61raw'!$C62:$BK62)</f>
        <v>8.117872418945554</v>
      </c>
      <c r="E62">
        <f>'61raw'!E62/GEOMEAN('61raw'!$C62:$BK62)</f>
        <v>2.3660130668283528</v>
      </c>
      <c r="F62">
        <f>'61raw'!F62/GEOMEAN('61raw'!$C62:$BK62)</f>
        <v>5.221546078517743</v>
      </c>
      <c r="G62">
        <f>'61raw'!G62/GEOMEAN('61raw'!$C62:$BK62)</f>
        <v>6.526932598147179</v>
      </c>
      <c r="H62">
        <f>'61raw'!H62/GEOMEAN('61raw'!$C62:$BK62)</f>
        <v>3.467432942765689</v>
      </c>
      <c r="I62">
        <f>'61raw'!I62/GEOMEAN('61raw'!$C62:$BK62)</f>
        <v>0.2855533011689391</v>
      </c>
      <c r="J62">
        <f>'61raw'!J62/GEOMEAN('61raw'!$C62:$BK62)</f>
        <v>0.17541131357520545</v>
      </c>
      <c r="K62">
        <f>'61raw'!K62/GEOMEAN('61raw'!$C62:$BK62)</f>
        <v>0.3467432942765689</v>
      </c>
      <c r="L62">
        <f>'61raw'!L62/GEOMEAN('61raw'!$C62:$BK62)</f>
        <v>1.6317331495367948</v>
      </c>
      <c r="M62">
        <f>'61raw'!M62/GEOMEAN('61raw'!$C62:$BK62)</f>
        <v>2.1620464231362533</v>
      </c>
      <c r="N62">
        <f>'61raw'!N62/GEOMEAN('61raw'!$C62:$BK62)</f>
        <v>1.8764931219673142</v>
      </c>
      <c r="O62">
        <f>'61raw'!O62/GEOMEAN('61raw'!$C62:$BK62)</f>
        <v>1.9988731081825737</v>
      </c>
      <c r="P62">
        <f>'61raw'!P62/GEOMEAN('61raw'!$C62:$BK62)</f>
        <v>0.8158665747683974</v>
      </c>
      <c r="Q62">
        <f>'61raw'!Q62/GEOMEAN('61raw'!$C62:$BK62)</f>
        <v>0.21620464231362535</v>
      </c>
      <c r="R62">
        <f>'61raw'!R62/GEOMEAN('61raw'!$C62:$BK62)</f>
        <v>0.6649312584362439</v>
      </c>
      <c r="S62">
        <f>'61raw'!S62/GEOMEAN('61raw'!$C62:$BK62)</f>
        <v>1.7663511343735805</v>
      </c>
      <c r="T62">
        <f>'61raw'!T62/GEOMEAN('61raw'!$C62:$BK62)</f>
        <v>1.5501464920599552</v>
      </c>
      <c r="U62">
        <f>'61raw'!U62/GEOMEAN('61raw'!$C62:$BK62)</f>
        <v>1.0320712170820228</v>
      </c>
      <c r="V62">
        <f>'61raw'!V62/GEOMEAN('61raw'!$C62:$BK62)</f>
        <v>1.5787018221768492</v>
      </c>
      <c r="W62">
        <f>'61raw'!W62/GEOMEAN('61raw'!$C62:$BK62)</f>
        <v>0.4609646147441446</v>
      </c>
      <c r="X62">
        <f>'61raw'!X62/GEOMEAN('61raw'!$C62:$BK62)</f>
        <v>1.0198332184604968</v>
      </c>
      <c r="Y62">
        <f>'61raw'!Y62/GEOMEAN('61raw'!$C62:$BK62)</f>
        <v>0.39569528876267274</v>
      </c>
      <c r="Z62">
        <f>'61raw'!Z62/GEOMEAN('61raw'!$C62:$BK62)</f>
        <v>0.8974532322452372</v>
      </c>
      <c r="AA62">
        <f>'61raw'!AA62/GEOMEAN('61raw'!$C62:$BK62)</f>
        <v>0.5425512722209843</v>
      </c>
      <c r="AB62">
        <f>'61raw'!AB62/GEOMEAN('61raw'!$C62:$BK62)</f>
        <v>0.3875366230149888</v>
      </c>
      <c r="AC62">
        <f>'61raw'!AC62/GEOMEAN('61raw'!$C62:$BK62)</f>
        <v>0.611899931076298</v>
      </c>
      <c r="AD62">
        <f>'61raw'!AD62/GEOMEAN('61raw'!$C62:$BK62)</f>
        <v>0.9790398897220769</v>
      </c>
      <c r="AE62">
        <f>'61raw'!AE62/GEOMEAN('61raw'!$C62:$BK62)</f>
        <v>1.7541131357520545</v>
      </c>
      <c r="AF62">
        <f>'61raw'!AF62/GEOMEAN('61raw'!$C62:$BK62)</f>
        <v>1.8234617946073686</v>
      </c>
      <c r="AG62">
        <f>'61raw'!AG62/GEOMEAN('61raw'!$C62:$BK62)</f>
        <v>0.2529186381782032</v>
      </c>
      <c r="AH62">
        <f>'61raw'!AH62/GEOMEAN('61raw'!$C62:$BK62)</f>
        <v>0.8106366608275744</v>
      </c>
      <c r="AI62">
        <f>'61raw'!AI62/GEOMEAN('61raw'!$C62:$BK62)</f>
        <v>0.15689741822469183</v>
      </c>
      <c r="AJ62">
        <f>'61raw'!AJ62/GEOMEAN('61raw'!$C62:$BK62)</f>
        <v>0.1647422891359264</v>
      </c>
      <c r="AK62">
        <f>'61raw'!AK62/GEOMEAN('61raw'!$C62:$BK62)</f>
        <v>0.10198332184604968</v>
      </c>
      <c r="AL62">
        <f>'61raw'!AL62/GEOMEAN('61raw'!$C62:$BK62)</f>
        <v>0.10198332184604968</v>
      </c>
      <c r="AM62">
        <f>'61raw'!AM62/GEOMEAN('61raw'!$C62:$BK62)</f>
        <v>3.5694162646117387</v>
      </c>
      <c r="AN62">
        <f>'61raw'!AN62/GEOMEAN('61raw'!$C62:$BK62)</f>
        <v>0.9178498966144472</v>
      </c>
      <c r="AO62">
        <f>'61raw'!AO62/GEOMEAN('61raw'!$C62:$BK62)</f>
        <v>1.7949064644904744</v>
      </c>
      <c r="AP62">
        <f>'61raw'!AP62/GEOMEAN('61raw'!$C62:$BK62)</f>
        <v>2.4068063955667727</v>
      </c>
      <c r="AQ62">
        <f>'61raw'!AQ62/GEOMEAN('61raw'!$C62:$BK62)</f>
        <v>0.5507099379686683</v>
      </c>
      <c r="AR62">
        <f>'61raw'!AR62/GEOMEAN('61raw'!$C62:$BK62)</f>
        <v>0.8770565678760273</v>
      </c>
      <c r="AS62">
        <f>'61raw'!AS62/GEOMEAN('61raw'!$C62:$BK62)</f>
        <v>0.632296595445508</v>
      </c>
      <c r="AT62">
        <f>'61raw'!AT62/GEOMEAN('61raw'!$C62:$BK62)</f>
        <v>1.9580797794441538</v>
      </c>
      <c r="AU62">
        <f>'61raw'!AU62/GEOMEAN('61raw'!$C62:$BK62)</f>
        <v>3.7529862439346284</v>
      </c>
      <c r="AV62">
        <f>'61raw'!AV62/GEOMEAN('61raw'!$C62:$BK62)</f>
        <v>0.8974532322452372</v>
      </c>
      <c r="AW62">
        <f>'61raw'!AW62/GEOMEAN('61raw'!$C62:$BK62)</f>
        <v>0.9382465609836571</v>
      </c>
      <c r="AX62">
        <f>'61raw'!AX62/GEOMEAN('61raw'!$C62:$BK62)</f>
        <v>1.7541131357520545</v>
      </c>
      <c r="AY62">
        <f>'61raw'!AY62/GEOMEAN('61raw'!$C62:$BK62)</f>
        <v>2.1620464231362533</v>
      </c>
      <c r="AZ62">
        <f>'61raw'!AZ62/GEOMEAN('61raw'!$C62:$BK62)</f>
        <v>0.5303132735994583</v>
      </c>
      <c r="BA62">
        <f>'61raw'!BA62/GEOMEAN('61raw'!$C62:$BK62)</f>
        <v>0.8974532322452372</v>
      </c>
      <c r="BB62">
        <f>'61raw'!BB62/GEOMEAN('61raw'!$C62:$BK62)</f>
        <v>0.6730899241839279</v>
      </c>
      <c r="BC62">
        <f>'61raw'!BC62/GEOMEAN('61raw'!$C62:$BK62)</f>
        <v>3.0798963197507003</v>
      </c>
      <c r="BD62">
        <f>'61raw'!BD62/GEOMEAN('61raw'!$C62:$BK62)</f>
        <v>2.9575163335354406</v>
      </c>
      <c r="BE62">
        <f>'61raw'!BE62/GEOMEAN('61raw'!$C62:$BK62)</f>
        <v>0.8158665747683974</v>
      </c>
      <c r="BF62">
        <f>'61raw'!BF62/GEOMEAN('61raw'!$C62:$BK62)</f>
        <v>0.7138832529223478</v>
      </c>
      <c r="BG62">
        <f>'61raw'!BG62/GEOMEAN('61raw'!$C62:$BK62)</f>
        <v>1.5705431564291652</v>
      </c>
      <c r="BH62">
        <f>'61raw'!BH62/GEOMEAN('61raw'!$C62:$BK62)</f>
        <v>0.4079332873841987</v>
      </c>
      <c r="BI62">
        <f>'61raw'!BI62/GEOMEAN('61raw'!$C62:$BK62)</f>
        <v>0.6817328104014067</v>
      </c>
      <c r="BJ62">
        <f>'61raw'!BJ62/GEOMEAN('61raw'!$C62:$BK62)</f>
        <v>2.1620464231362533</v>
      </c>
      <c r="BK62">
        <f>'61raw'!BK62/GEOMEAN('61raw'!$C62:$BK62)</f>
        <v>0.6526932598147179</v>
      </c>
    </row>
    <row r="63" spans="1:63" ht="12.75">
      <c r="A63" t="str">
        <f>'61raw'!A63</f>
        <v>BMOC 03-0310-003(#7)</v>
      </c>
      <c r="B63">
        <f>'61raw'!B63</f>
        <v>3</v>
      </c>
      <c r="C63">
        <f>'61raw'!C63/GEOMEAN('61raw'!$C63:$BK63)</f>
        <v>9.266940750939197</v>
      </c>
      <c r="D63">
        <f>'61raw'!D63/GEOMEAN('61raw'!$C63:$BK63)</f>
        <v>8.212975386561991</v>
      </c>
      <c r="E63">
        <f>'61raw'!E63/GEOMEAN('61raw'!$C63:$BK63)</f>
        <v>2.374404990691288</v>
      </c>
      <c r="F63">
        <f>'61raw'!F63/GEOMEAN('61raw'!$C63:$BK63)</f>
        <v>5.130623849232431</v>
      </c>
      <c r="G63">
        <f>'61raw'!G63/GEOMEAN('61raw'!$C63:$BK63)</f>
        <v>6.443109019966308</v>
      </c>
      <c r="H63">
        <f>'61raw'!H63/GEOMEAN('61raw'!$C63:$BK63)</f>
        <v>3.261326787884181</v>
      </c>
      <c r="I63">
        <f>'61raw'!I63/GEOMEAN('61raw'!$C63:$BK63)</f>
        <v>0.27840594530718615</v>
      </c>
      <c r="J63">
        <f>'61raw'!J63/GEOMEAN('61raw'!$C63:$BK63)</f>
        <v>0.17102079497441436</v>
      </c>
      <c r="K63">
        <f>'61raw'!K63/GEOMEAN('61raw'!$C63:$BK63)</f>
        <v>0.3102237676280074</v>
      </c>
      <c r="L63">
        <f>'61raw'!L63/GEOMEAN('61raw'!$C63:$BK63)</f>
        <v>1.4318020044369575</v>
      </c>
      <c r="M63">
        <f>'61raw'!M63/GEOMEAN('61raw'!$C63:$BK63)</f>
        <v>2.10793072875441</v>
      </c>
      <c r="N63">
        <f>'61raw'!N63/GEOMEAN('61raw'!$C63:$BK63)</f>
        <v>1.6903218107936302</v>
      </c>
      <c r="O63">
        <f>'61raw'!O63/GEOMEAN('61raw'!$C63:$BK63)</f>
        <v>1.9090693392492766</v>
      </c>
      <c r="P63">
        <f>'61raw'!P63/GEOMEAN('61raw'!$C63:$BK63)</f>
        <v>0.6363564464164255</v>
      </c>
      <c r="Q63">
        <f>'61raw'!Q63/GEOMEAN('61raw'!$C63:$BK63)</f>
        <v>0.19886138950513296</v>
      </c>
      <c r="R63">
        <f>'61raw'!R63/GEOMEAN('61raw'!$C63:$BK63)</f>
        <v>0.735787141168992</v>
      </c>
      <c r="S63">
        <f>'61raw'!S63/GEOMEAN('61raw'!$C63:$BK63)</f>
        <v>1.8692970613482498</v>
      </c>
      <c r="T63">
        <f>'61raw'!T63/GEOMEAN('61raw'!$C63:$BK63)</f>
        <v>1.6903218107936302</v>
      </c>
      <c r="U63">
        <f>'61raw'!U63/GEOMEAN('61raw'!$C63:$BK63)</f>
        <v>1.1255554645990526</v>
      </c>
      <c r="V63">
        <f>'61raw'!V63/GEOMEAN('61raw'!$C63:$BK63)</f>
        <v>1.789752505546197</v>
      </c>
      <c r="W63">
        <f>'61raw'!W63/GEOMEAN('61raw'!$C63:$BK63)</f>
        <v>0.4295406013310873</v>
      </c>
      <c r="X63">
        <f>'61raw'!X63/GEOMEAN('61raw'!$C63:$BK63)</f>
        <v>1.1136237812287446</v>
      </c>
      <c r="Y63">
        <f>'61raw'!Y63/GEOMEAN('61raw'!$C63:$BK63)</f>
        <v>0.4056772345904713</v>
      </c>
      <c r="Z63">
        <f>'61raw'!Z63/GEOMEAN('61raw'!$C63:$BK63)</f>
        <v>0.9346485306741249</v>
      </c>
      <c r="AA63">
        <f>'61raw'!AA63/GEOMEAN('61raw'!$C63:$BK63)</f>
        <v>0.5965841685153989</v>
      </c>
      <c r="AB63">
        <f>'61raw'!AB63/GEOMEAN('61raw'!$C63:$BK63)</f>
        <v>0.3977227790102659</v>
      </c>
      <c r="AC63">
        <f>'61raw'!AC63/GEOMEAN('61raw'!$C63:$BK63)</f>
        <v>0.7039693188481707</v>
      </c>
      <c r="AD63">
        <f>'61raw'!AD63/GEOMEAN('61raw'!$C63:$BK63)</f>
        <v>0.8551039748720718</v>
      </c>
      <c r="AE63">
        <f>'61raw'!AE63/GEOMEAN('61raw'!$C63:$BK63)</f>
        <v>1.670435671843117</v>
      </c>
      <c r="AF63">
        <f>'61raw'!AF63/GEOMEAN('61raw'!$C63:$BK63)</f>
        <v>1.8295247834472235</v>
      </c>
      <c r="AG63">
        <f>'61raw'!AG63/GEOMEAN('61raw'!$C63:$BK63)</f>
        <v>0.24261089519626225</v>
      </c>
      <c r="AH63">
        <f>'61raw'!AH63/GEOMEAN('61raw'!$C63:$BK63)</f>
        <v>0.7572029831156987</v>
      </c>
      <c r="AI63">
        <f>'61raw'!AI63/GEOMEAN('61raw'!$C63:$BK63)</f>
        <v>0.1606188146002997</v>
      </c>
      <c r="AJ63">
        <f>'61raw'!AJ63/GEOMEAN('61raw'!$C63:$BK63)</f>
        <v>0.15297029961933306</v>
      </c>
      <c r="AK63">
        <f>'61raw'!AK63/GEOMEAN('61raw'!$C63:$BK63)</f>
        <v>0.12727128928328513</v>
      </c>
      <c r="AL63">
        <f>'61raw'!AL63/GEOMEAN('61raw'!$C63:$BK63)</f>
        <v>0.15908911160410638</v>
      </c>
      <c r="AM63">
        <f>'61raw'!AM63/GEOMEAN('61raw'!$C63:$BK63)</f>
        <v>3.6988218447954737</v>
      </c>
      <c r="AN63">
        <f>'61raw'!AN63/GEOMEAN('61raw'!$C63:$BK63)</f>
        <v>0.9147623917236117</v>
      </c>
      <c r="AO63">
        <f>'61raw'!AO63/GEOMEAN('61raw'!$C63:$BK63)</f>
        <v>1.7102079497441436</v>
      </c>
      <c r="AP63">
        <f>'61raw'!AP63/GEOMEAN('61raw'!$C63:$BK63)</f>
        <v>2.3465643961605696</v>
      </c>
      <c r="AQ63">
        <f>'61raw'!AQ63/GEOMEAN('61raw'!$C63:$BK63)</f>
        <v>0.5448802072440644</v>
      </c>
      <c r="AR63">
        <f>'61raw'!AR63/GEOMEAN('61raw'!$C63:$BK63)</f>
        <v>0.8551039748720718</v>
      </c>
      <c r="AS63">
        <f>'61raw'!AS63/GEOMEAN('61raw'!$C63:$BK63)</f>
        <v>0.6482881297867336</v>
      </c>
      <c r="AT63">
        <f>'61raw'!AT63/GEOMEAN('61raw'!$C63:$BK63)</f>
        <v>1.7499802276451701</v>
      </c>
      <c r="AU63">
        <f>'61raw'!AU63/GEOMEAN('61raw'!$C63:$BK63)</f>
        <v>3.7982525395480398</v>
      </c>
      <c r="AV63">
        <f>'61raw'!AV63/GEOMEAN('61raw'!$C63:$BK63)</f>
        <v>1.0141930864761783</v>
      </c>
      <c r="AW63">
        <f>'61raw'!AW63/GEOMEAN('61raw'!$C63:$BK63)</f>
        <v>0.8551039748720718</v>
      </c>
      <c r="AX63">
        <f>'61raw'!AX63/GEOMEAN('61raw'!$C63:$BK63)</f>
        <v>1.6903218107936302</v>
      </c>
      <c r="AY63">
        <f>'61raw'!AY63/GEOMEAN('61raw'!$C63:$BK63)</f>
        <v>2.326678257210056</v>
      </c>
      <c r="AZ63">
        <f>'61raw'!AZ63/GEOMEAN('61raw'!$C63:$BK63)</f>
        <v>0.5170396127133458</v>
      </c>
      <c r="BA63">
        <f>'61raw'!BA63/GEOMEAN('61raw'!$C63:$BK63)</f>
        <v>0.8551039748720718</v>
      </c>
      <c r="BB63">
        <f>'61raw'!BB63/GEOMEAN('61raw'!$C63:$BK63)</f>
        <v>0.735787141168992</v>
      </c>
      <c r="BC63">
        <f>'61raw'!BC63/GEOMEAN('61raw'!$C63:$BK63)</f>
        <v>3.261326787884181</v>
      </c>
      <c r="BD63">
        <f>'61raw'!BD63/GEOMEAN('61raw'!$C63:$BK63)</f>
        <v>3.062465398379048</v>
      </c>
      <c r="BE63">
        <f>'61raw'!BE63/GEOMEAN('61raw'!$C63:$BK63)</f>
        <v>0.8551039748720718</v>
      </c>
      <c r="BF63">
        <f>'61raw'!BF63/GEOMEAN('61raw'!$C63:$BK63)</f>
        <v>0.6761287243174521</v>
      </c>
      <c r="BG63">
        <f>'61raw'!BG63/GEOMEAN('61raw'!$C63:$BK63)</f>
        <v>1.471574282337984</v>
      </c>
      <c r="BH63">
        <f>'61raw'!BH63/GEOMEAN('61raw'!$C63:$BK63)</f>
        <v>0.3977227790102659</v>
      </c>
      <c r="BI63">
        <f>'61raw'!BI63/GEOMEAN('61raw'!$C63:$BK63)</f>
        <v>0.6363564464164255</v>
      </c>
      <c r="BJ63">
        <f>'61raw'!BJ63/GEOMEAN('61raw'!$C63:$BK63)</f>
        <v>2.0482723119028696</v>
      </c>
      <c r="BK63">
        <f>'61raw'!BK63/GEOMEAN('61raw'!$C63:$BK63)</f>
        <v>0.6244247630461176</v>
      </c>
    </row>
    <row r="64" spans="1:63" ht="12.75">
      <c r="A64" t="str">
        <f>'61raw'!A64</f>
        <v>BMOC 03-0310-003(#8)</v>
      </c>
      <c r="B64">
        <f>'61raw'!B64</f>
        <v>3</v>
      </c>
      <c r="C64">
        <f>'61raw'!C64/GEOMEAN('61raw'!$C64:$BK64)</f>
        <v>9.373831853201207</v>
      </c>
      <c r="D64">
        <f>'61raw'!D64/GEOMEAN('61raw'!$C64:$BK64)</f>
        <v>8.448517979280059</v>
      </c>
      <c r="E64">
        <f>'61raw'!E64/GEOMEAN('61raw'!$C64:$BK64)</f>
        <v>2.1724760518148716</v>
      </c>
      <c r="F64">
        <f>'61raw'!F64/GEOMEAN('61raw'!$C64:$BK64)</f>
        <v>4.707031445598889</v>
      </c>
      <c r="G64">
        <f>'61raw'!G64/GEOMEAN('61raw'!$C64:$BK64)</f>
        <v>6.195579851472043</v>
      </c>
      <c r="H64">
        <f>'61raw'!H64/GEOMEAN('61raw'!$C64:$BK64)</f>
        <v>3.4196382297085943</v>
      </c>
      <c r="I64">
        <f>'61raw'!I64/GEOMEAN('61raw'!$C64:$BK64)</f>
        <v>0.2816172659760019</v>
      </c>
      <c r="J64">
        <f>'61raw'!J64/GEOMEAN('61raw'!$C64:$BK64)</f>
        <v>0.16092415198628682</v>
      </c>
      <c r="K64">
        <f>'61raw'!K64/GEOMEAN('61raw'!$C64:$BK64)</f>
        <v>0.3097789925736021</v>
      </c>
      <c r="L64">
        <f>'61raw'!L64/GEOMEAN('61raw'!$C64:$BK64)</f>
        <v>1.5167101324707533</v>
      </c>
      <c r="M64">
        <f>'61raw'!M64/GEOMEAN('61raw'!$C64:$BK64)</f>
        <v>2.1322450138183004</v>
      </c>
      <c r="N64">
        <f>'61raw'!N64/GEOMEAN('61raw'!$C64:$BK64)</f>
        <v>1.8908587858388697</v>
      </c>
      <c r="O64">
        <f>'61raw'!O64/GEOMEAN('61raw'!$C64:$BK64)</f>
        <v>1.8506277478422983</v>
      </c>
      <c r="P64">
        <f>'61raw'!P64/GEOMEAN('61raw'!$C64:$BK64)</f>
        <v>0.8850828359245775</v>
      </c>
      <c r="Q64">
        <f>'61raw'!Q64/GEOMEAN('61raw'!$C64:$BK64)</f>
        <v>0.22127070898114437</v>
      </c>
      <c r="R64">
        <f>'61raw'!R64/GEOMEAN('61raw'!$C64:$BK64)</f>
        <v>0.683927645941719</v>
      </c>
      <c r="S64">
        <f>'61raw'!S64/GEOMEAN('61raw'!$C64:$BK64)</f>
        <v>1.6695880768577254</v>
      </c>
      <c r="T64">
        <f>'61raw'!T64/GEOMEAN('61raw'!$C64:$BK64)</f>
        <v>1.609241519862868</v>
      </c>
      <c r="U64">
        <f>'61raw'!U64/GEOMEAN('61raw'!$C64:$BK64)</f>
        <v>1.0460069879108642</v>
      </c>
      <c r="V64">
        <f>'61raw'!V64/GEOMEAN('61raw'!$C64:$BK64)</f>
        <v>1.5690104818662964</v>
      </c>
      <c r="W64">
        <f>'61raw'!W64/GEOMEAN('61raw'!$C64:$BK64)</f>
        <v>0.4626569369605746</v>
      </c>
      <c r="X64">
        <f>'61raw'!X64/GEOMEAN('61raw'!$C64:$BK64)</f>
        <v>1.0258914689125784</v>
      </c>
      <c r="Y64">
        <f>'61raw'!Y64/GEOMEAN('61raw'!$C64:$BK64)</f>
        <v>0.5511652205530323</v>
      </c>
      <c r="Z64">
        <f>'61raw'!Z64/GEOMEAN('61raw'!$C64:$BK64)</f>
        <v>0.9373831853201207</v>
      </c>
      <c r="AA64">
        <f>'61raw'!AA64/GEOMEAN('61raw'!$C64:$BK64)</f>
        <v>0.6276041927465185</v>
      </c>
      <c r="AB64">
        <f>'61raw'!AB64/GEOMEAN('61raw'!$C64:$BK64)</f>
        <v>0.44254141796228874</v>
      </c>
      <c r="AC64">
        <f>'61raw'!AC64/GEOMEAN('61raw'!$C64:$BK64)</f>
        <v>0.6758814383424047</v>
      </c>
      <c r="AD64">
        <f>'61raw'!AD64/GEOMEAN('61raw'!$C64:$BK64)</f>
        <v>0.6959969573406906</v>
      </c>
      <c r="AE64">
        <f>'61raw'!AE64/GEOMEAN('61raw'!$C64:$BK64)</f>
        <v>1.6695880768577254</v>
      </c>
      <c r="AF64">
        <f>'61raw'!AF64/GEOMEAN('61raw'!$C64:$BK64)</f>
        <v>1.770165671849155</v>
      </c>
      <c r="AG64">
        <f>'61raw'!AG64/GEOMEAN('61raw'!$C64:$BK64)</f>
        <v>0.2534555393784017</v>
      </c>
      <c r="AH64">
        <f>'61raw'!AH64/GEOMEAN('61raw'!$C64:$BK64)</f>
        <v>0.7607792441659392</v>
      </c>
      <c r="AI64">
        <f>'61raw'!AI64/GEOMEAN('61raw'!$C64:$BK64)</f>
        <v>0.15473476152527577</v>
      </c>
      <c r="AJ64">
        <f>'61raw'!AJ64/GEOMEAN('61raw'!$C64:$BK64)</f>
        <v>0.16247149960153956</v>
      </c>
      <c r="AK64">
        <f>'61raw'!AK64/GEOMEAN('61raw'!$C64:$BK64)</f>
        <v>0.08046207599314341</v>
      </c>
      <c r="AL64">
        <f>'61raw'!AL64/GEOMEAN('61raw'!$C64:$BK64)</f>
        <v>0.11264690639040074</v>
      </c>
      <c r="AM64">
        <f>'61raw'!AM64/GEOMEAN('61raw'!$C64:$BK64)</f>
        <v>3.862179647670883</v>
      </c>
      <c r="AN64">
        <f>'61raw'!AN64/GEOMEAN('61raw'!$C64:$BK64)</f>
        <v>1.0460069879108642</v>
      </c>
      <c r="AO64">
        <f>'61raw'!AO64/GEOMEAN('61raw'!$C64:$BK64)</f>
        <v>1.750050152850869</v>
      </c>
      <c r="AP64">
        <f>'61raw'!AP64/GEOMEAN('61raw'!$C64:$BK64)</f>
        <v>2.3334002038011588</v>
      </c>
      <c r="AQ64">
        <f>'61raw'!AQ64/GEOMEAN('61raw'!$C64:$BK64)</f>
        <v>0.5880610112395911</v>
      </c>
      <c r="AR64">
        <f>'61raw'!AR64/GEOMEAN('61raw'!$C64:$BK64)</f>
        <v>0.804620759931434</v>
      </c>
      <c r="AS64">
        <f>'61raw'!AS64/GEOMEAN('61raw'!$C64:$BK64)</f>
        <v>0.6235810889468614</v>
      </c>
      <c r="AT64">
        <f>'61raw'!AT64/GEOMEAN('61raw'!$C64:$BK64)</f>
        <v>2.011551899828585</v>
      </c>
      <c r="AU64">
        <f>'61raw'!AU64/GEOMEAN('61raw'!$C64:$BK64)</f>
        <v>3.862179647670883</v>
      </c>
      <c r="AV64">
        <f>'61raw'!AV64/GEOMEAN('61raw'!$C64:$BK64)</f>
        <v>0.9655449119177207</v>
      </c>
      <c r="AW64">
        <f>'61raw'!AW64/GEOMEAN('61raw'!$C64:$BK64)</f>
        <v>0.9856604309160066</v>
      </c>
      <c r="AX64">
        <f>'61raw'!AX64/GEOMEAN('61raw'!$C64:$BK64)</f>
        <v>1.6897035958560114</v>
      </c>
      <c r="AY64">
        <f>'61raw'!AY64/GEOMEAN('61raw'!$C64:$BK64)</f>
        <v>2.4943243557874455</v>
      </c>
      <c r="AZ64">
        <f>'61raw'!AZ64/GEOMEAN('61raw'!$C64:$BK64)</f>
        <v>0.48277245595886037</v>
      </c>
      <c r="BA64">
        <f>'61raw'!BA64/GEOMEAN('61raw'!$C64:$BK64)</f>
        <v>0.8448517979280057</v>
      </c>
      <c r="BB64">
        <f>'61raw'!BB64/GEOMEAN('61raw'!$C64:$BK64)</f>
        <v>0.804620759931434</v>
      </c>
      <c r="BC64">
        <f>'61raw'!BC64/GEOMEAN('61raw'!$C64:$BK64)</f>
        <v>3.218483039725736</v>
      </c>
      <c r="BD64">
        <f>'61raw'!BD64/GEOMEAN('61raw'!$C64:$BK64)</f>
        <v>3.077674406737735</v>
      </c>
      <c r="BE64">
        <f>'61raw'!BE64/GEOMEAN('61raw'!$C64:$BK64)</f>
        <v>0.8649673169262916</v>
      </c>
      <c r="BF64">
        <f>'61raw'!BF64/GEOMEAN('61raw'!$C64:$BK64)</f>
        <v>0.6758814383424047</v>
      </c>
      <c r="BG64">
        <f>'61raw'!BG64/GEOMEAN('61raw'!$C64:$BK64)</f>
        <v>1.5287794438697246</v>
      </c>
      <c r="BH64">
        <f>'61raw'!BH64/GEOMEAN('61raw'!$C64:$BK64)</f>
        <v>0.37414865336811687</v>
      </c>
      <c r="BI64">
        <f>'61raw'!BI64/GEOMEAN('61raw'!$C64:$BK64)</f>
        <v>0.7241586839382905</v>
      </c>
      <c r="BJ64">
        <f>'61raw'!BJ64/GEOMEAN('61raw'!$C64:$BK64)</f>
        <v>2.0718984568234426</v>
      </c>
      <c r="BK64">
        <f>'61raw'!BK64/GEOMEAN('61raw'!$C64:$BK64)</f>
        <v>0.6034655699485755</v>
      </c>
    </row>
    <row r="65" spans="1:63" ht="12.75">
      <c r="A65" t="str">
        <f>'61raw'!A65</f>
        <v>BMOC 03-0310-003(#9)</v>
      </c>
      <c r="B65">
        <f>'61raw'!B65</f>
        <v>3</v>
      </c>
      <c r="C65">
        <f>'61raw'!C65/GEOMEAN('61raw'!$C65:$BK65)</f>
        <v>9.683517433585624</v>
      </c>
      <c r="D65">
        <f>'61raw'!D65/GEOMEAN('61raw'!$C65:$BK65)</f>
        <v>8.895231097049935</v>
      </c>
      <c r="E65">
        <f>'61raw'!E65/GEOMEAN('61raw'!$C65:$BK65)</f>
        <v>2.4809011606706974</v>
      </c>
      <c r="F65">
        <f>'61raw'!F65/GEOMEAN('61raw'!$C65:$BK65)</f>
        <v>5.654053774238219</v>
      </c>
      <c r="G65">
        <f>'61raw'!G65/GEOMEAN('61raw'!$C65:$BK65)</f>
        <v>6.882499994118708</v>
      </c>
      <c r="H65">
        <f>'61raw'!H65/GEOMEAN('61raw'!$C65:$BK65)</f>
        <v>3.441249997059354</v>
      </c>
      <c r="I65">
        <f>'61raw'!I65/GEOMEAN('61raw'!$C65:$BK65)</f>
        <v>0.3121133718263135</v>
      </c>
      <c r="J65">
        <f>'61raw'!J65/GEOMEAN('61raw'!$C65:$BK65)</f>
        <v>0.168061046368015</v>
      </c>
      <c r="K65">
        <f>'61raw'!K65/GEOMEAN('61raw'!$C65:$BK65)</f>
        <v>0.25209156955202244</v>
      </c>
      <c r="L65">
        <f>'61raw'!L65/GEOMEAN('61raw'!$C65:$BK65)</f>
        <v>1.600581393981095</v>
      </c>
      <c r="M65">
        <f>'61raw'!M65/GEOMEAN('61raw'!$C65:$BK65)</f>
        <v>2.252818312028391</v>
      </c>
      <c r="N65">
        <f>'61raw'!N65/GEOMEAN('61raw'!$C65:$BK65)</f>
        <v>1.8406686030782593</v>
      </c>
      <c r="O65">
        <f>'61raw'!O65/GEOMEAN('61raw'!$C65:$BK65)</f>
        <v>1.920697672777314</v>
      </c>
      <c r="P65">
        <f>'61raw'!P65/GEOMEAN('61raw'!$C65:$BK65)</f>
        <v>0.9203343015391297</v>
      </c>
      <c r="Q65">
        <f>'61raw'!Q65/GEOMEAN('61raw'!$C65:$BK65)</f>
        <v>0.22007994167240055</v>
      </c>
      <c r="R65">
        <f>'61raw'!R65/GEOMEAN('61raw'!$C65:$BK65)</f>
        <v>0.7002543598667291</v>
      </c>
      <c r="S65">
        <f>'61raw'!S65/GEOMEAN('61raw'!$C65:$BK65)</f>
        <v>1.6926148241350079</v>
      </c>
      <c r="T65">
        <f>'61raw'!T65/GEOMEAN('61raw'!$C65:$BK65)</f>
        <v>1.600581393981095</v>
      </c>
      <c r="U65">
        <f>'61raw'!U65/GEOMEAN('61raw'!$C65:$BK65)</f>
        <v>1.080392440937239</v>
      </c>
      <c r="V65">
        <f>'61raw'!V65/GEOMEAN('61raw'!$C65:$BK65)</f>
        <v>1.5605668591315678</v>
      </c>
      <c r="W65">
        <f>'61raw'!W65/GEOMEAN('61raw'!$C65:$BK65)</f>
        <v>0.4601671507695648</v>
      </c>
      <c r="X65">
        <f>'61raw'!X65/GEOMEAN('61raw'!$C65:$BK65)</f>
        <v>0.9323386619939878</v>
      </c>
      <c r="Y65">
        <f>'61raw'!Y65/GEOMEAN('61raw'!$C65:$BK65)</f>
        <v>0.3401235462209827</v>
      </c>
      <c r="Z65">
        <f>'61raw'!Z65/GEOMEAN('61raw'!$C65:$BK65)</f>
        <v>0.8603124992648385</v>
      </c>
      <c r="AA65">
        <f>'61raw'!AA65/GEOMEAN('61raw'!$C65:$BK65)</f>
        <v>0.6002180227429106</v>
      </c>
      <c r="AB65">
        <f>'61raw'!AB65/GEOMEAN('61raw'!$C65:$BK65)</f>
        <v>0.36013081364574634</v>
      </c>
      <c r="AC65">
        <f>'61raw'!AC65/GEOMEAN('61raw'!$C65:$BK65)</f>
        <v>0.5321933134987141</v>
      </c>
      <c r="AD65">
        <f>'61raw'!AD65/GEOMEAN('61raw'!$C65:$BK65)</f>
        <v>0.9803561038134206</v>
      </c>
      <c r="AE65">
        <f>'61raw'!AE65/GEOMEAN('61raw'!$C65:$BK65)</f>
        <v>1.600581393981095</v>
      </c>
      <c r="AF65">
        <f>'61raw'!AF65/GEOMEAN('61raw'!$C65:$BK65)</f>
        <v>1.860675870503023</v>
      </c>
      <c r="AG65">
        <f>'61raw'!AG65/GEOMEAN('61raw'!$C65:$BK65)</f>
        <v>0.26009447652192796</v>
      </c>
      <c r="AH65">
        <f>'61raw'!AH65/GEOMEAN('61raw'!$C65:$BK65)</f>
        <v>0.7695102855678342</v>
      </c>
      <c r="AI65">
        <f>'61raw'!AI65/GEOMEAN('61raw'!$C65:$BK65)</f>
        <v>0.15390205711356683</v>
      </c>
      <c r="AJ65">
        <f>'61raw'!AJ65/GEOMEAN('61raw'!$C65:$BK65)</f>
        <v>0.17955239996582797</v>
      </c>
      <c r="AK65">
        <f>'61raw'!AK65/GEOMEAN('61raw'!$C65:$BK65)</f>
        <v>0.12004360454858212</v>
      </c>
      <c r="AL65">
        <f>'61raw'!AL65/GEOMEAN('61raw'!$C65:$BK65)</f>
        <v>0.12804651151848762</v>
      </c>
      <c r="AM65">
        <f>'61raw'!AM65/GEOMEAN('61raw'!$C65:$BK65)</f>
        <v>3.793377903735195</v>
      </c>
      <c r="AN65">
        <f>'61raw'!AN65/GEOMEAN('61raw'!$C65:$BK65)</f>
        <v>0.992360464268279</v>
      </c>
      <c r="AO65">
        <f>'61raw'!AO65/GEOMEAN('61raw'!$C65:$BK65)</f>
        <v>1.7606395333792044</v>
      </c>
      <c r="AP65">
        <f>'61raw'!AP65/GEOMEAN('61raw'!$C65:$BK65)</f>
        <v>2.3208430212725877</v>
      </c>
      <c r="AQ65">
        <f>'61raw'!AQ65/GEOMEAN('61raw'!$C65:$BK65)</f>
        <v>0.5401962204686195</v>
      </c>
      <c r="AR65">
        <f>'61raw'!AR65/GEOMEAN('61raw'!$C65:$BK65)</f>
        <v>0.8202979644153112</v>
      </c>
      <c r="AS65">
        <f>'61raw'!AS65/GEOMEAN('61raw'!$C65:$BK65)</f>
        <v>0.6002180227429106</v>
      </c>
      <c r="AT65">
        <f>'61raw'!AT65/GEOMEAN('61raw'!$C65:$BK65)</f>
        <v>1.9006904053525502</v>
      </c>
      <c r="AU65">
        <f>'61raw'!AU65/GEOMEAN('61raw'!$C65:$BK65)</f>
        <v>3.8013808107051004</v>
      </c>
      <c r="AV65">
        <f>'61raw'!AV65/GEOMEAN('61raw'!$C65:$BK65)</f>
        <v>1.0003633712381843</v>
      </c>
      <c r="AW65">
        <f>'61raw'!AW65/GEOMEAN('61raw'!$C65:$BK65)</f>
        <v>0.8403052318400748</v>
      </c>
      <c r="AX65">
        <f>'61raw'!AX65/GEOMEAN('61raw'!$C65:$BK65)</f>
        <v>1.6405959288306224</v>
      </c>
      <c r="AY65">
        <f>'61raw'!AY65/GEOMEAN('61raw'!$C65:$BK65)</f>
        <v>2.2808284864230606</v>
      </c>
      <c r="AZ65">
        <f>'61raw'!AZ65/GEOMEAN('61raw'!$C65:$BK65)</f>
        <v>0.5602034878933833</v>
      </c>
      <c r="BA65">
        <f>'61raw'!BA65/GEOMEAN('61raw'!$C65:$BK65)</f>
        <v>0.7402688947162565</v>
      </c>
      <c r="BB65">
        <f>'61raw'!BB65/GEOMEAN('61raw'!$C65:$BK65)</f>
        <v>0.6602398250172017</v>
      </c>
      <c r="BC65">
        <f>'61raw'!BC65/GEOMEAN('61raw'!$C65:$BK65)</f>
        <v>3.321206392510772</v>
      </c>
      <c r="BD65">
        <f>'61raw'!BD65/GEOMEAN('61raw'!$C65:$BK65)</f>
        <v>3.081119183413608</v>
      </c>
      <c r="BE65">
        <f>'61raw'!BE65/GEOMEAN('61raw'!$C65:$BK65)</f>
        <v>0.8603124992648385</v>
      </c>
      <c r="BF65">
        <f>'61raw'!BF65/GEOMEAN('61raw'!$C65:$BK65)</f>
        <v>0.7602761621410201</v>
      </c>
      <c r="BG65">
        <f>'61raw'!BG65/GEOMEAN('61raw'!$C65:$BK65)</f>
        <v>1.4605305220077491</v>
      </c>
      <c r="BH65">
        <f>'61raw'!BH65/GEOMEAN('61raw'!$C65:$BK65)</f>
        <v>0.4081482554651792</v>
      </c>
      <c r="BI65">
        <f>'61raw'!BI65/GEOMEAN('61raw'!$C65:$BK65)</f>
        <v>0.6522369180472962</v>
      </c>
      <c r="BJ65">
        <f>'61raw'!BJ65/GEOMEAN('61raw'!$C65:$BK65)</f>
        <v>2.040741277325896</v>
      </c>
      <c r="BK65">
        <f>'61raw'!BK65/GEOMEAN('61raw'!$C65:$BK65)</f>
        <v>0.6602398250172017</v>
      </c>
    </row>
    <row r="66" spans="1:63" ht="12.75">
      <c r="A66" t="str">
        <f>'61raw'!A66</f>
        <v>BMOC 03-0310-003(#10)</v>
      </c>
      <c r="B66">
        <f>'61raw'!B66</f>
        <v>3</v>
      </c>
      <c r="C66">
        <f>'61raw'!C66/GEOMEAN('61raw'!$C66:$BK66)</f>
        <v>9.655121527207807</v>
      </c>
      <c r="D66">
        <f>'61raw'!D66/GEOMEAN('61raw'!$C66:$BK66)</f>
        <v>8.448231336306831</v>
      </c>
      <c r="E66">
        <f>'61raw'!E66/GEOMEAN('61raw'!$C66:$BK66)</f>
        <v>2.3305465755329187</v>
      </c>
      <c r="F66">
        <f>'61raw'!F66/GEOMEAN('61raw'!$C66:$BK66)</f>
        <v>4.661093151065837</v>
      </c>
      <c r="G66">
        <f>'61raw'!G66/GEOMEAN('61raw'!$C66:$BK66)</f>
        <v>6.242535470177462</v>
      </c>
      <c r="H66">
        <f>'61raw'!H66/GEOMEAN('61raw'!$C66:$BK66)</f>
        <v>3.495819863299378</v>
      </c>
      <c r="I66">
        <f>'61raw'!I66/GEOMEAN('61raw'!$C66:$BK66)</f>
        <v>0.29131832194161483</v>
      </c>
      <c r="J66">
        <f>'61raw'!J66/GEOMEAN('61raw'!$C66:$BK66)</f>
        <v>0.17479099316496893</v>
      </c>
      <c r="K66">
        <f>'61raw'!K66/GEOMEAN('61raw'!$C66:$BK66)</f>
        <v>0.3454202960164862</v>
      </c>
      <c r="L66">
        <f>'61raw'!L66/GEOMEAN('61raw'!$C66:$BK66)</f>
        <v>1.539825415977107</v>
      </c>
      <c r="M66">
        <f>'61raw'!M66/GEOMEAN('61raw'!$C66:$BK66)</f>
        <v>2.20569586612937</v>
      </c>
      <c r="N66">
        <f>'61raw'!N66/GEOMEAN('61raw'!$C66:$BK66)</f>
        <v>1.8727606410532385</v>
      </c>
      <c r="O66">
        <f>'61raw'!O66/GEOMEAN('61raw'!$C66:$BK66)</f>
        <v>1.8727606410532385</v>
      </c>
      <c r="P66">
        <f>'61raw'!P66/GEOMEAN('61raw'!$C66:$BK66)</f>
        <v>0.8739549658248446</v>
      </c>
      <c r="Q66">
        <f>'61raw'!Q66/GEOMEAN('61raw'!$C66:$BK66)</f>
        <v>0.22889296723984023</v>
      </c>
      <c r="R66">
        <f>'61raw'!R66/GEOMEAN('61raw'!$C66:$BK66)</f>
        <v>0.7282958048540371</v>
      </c>
      <c r="S66">
        <f>'61raw'!S66/GEOMEAN('61raw'!$C66:$BK66)</f>
        <v>1.6646761253806563</v>
      </c>
      <c r="T66">
        <f>'61raw'!T66/GEOMEAN('61raw'!$C66:$BK66)</f>
        <v>1.4565916097080742</v>
      </c>
      <c r="U66">
        <f>'61raw'!U66/GEOMEAN('61raw'!$C66:$BK66)</f>
        <v>0.9571887720938774</v>
      </c>
      <c r="V66">
        <f>'61raw'!V66/GEOMEAN('61raw'!$C66:$BK66)</f>
        <v>1.7271014800824307</v>
      </c>
      <c r="W66">
        <f>'61raw'!W66/GEOMEAN('61raw'!$C66:$BK66)</f>
        <v>0.48691776667384196</v>
      </c>
      <c r="X66">
        <f>'61raw'!X66/GEOMEAN('61raw'!$C66:$BK66)</f>
        <v>0.9155718689593609</v>
      </c>
      <c r="Y66">
        <f>'61raw'!Y66/GEOMEAN('61raw'!$C66:$BK66)</f>
        <v>0.4161690313451641</v>
      </c>
      <c r="Z66">
        <f>'61raw'!Z66/GEOMEAN('61raw'!$C66:$BK66)</f>
        <v>0.9988056752283937</v>
      </c>
      <c r="AA66">
        <f>'61raw'!AA66/GEOMEAN('61raw'!$C66:$BK66)</f>
        <v>0.5618281923159715</v>
      </c>
      <c r="AB66">
        <f>'61raw'!AB66/GEOMEAN('61raw'!$C66:$BK66)</f>
        <v>0.42865410228551903</v>
      </c>
      <c r="AC66">
        <f>'61raw'!AC66/GEOMEAN('61raw'!$C66:$BK66)</f>
        <v>0.6783555210926174</v>
      </c>
      <c r="AD66">
        <f>'61raw'!AD66/GEOMEAN('61raw'!$C66:$BK66)</f>
        <v>0.7907211595558118</v>
      </c>
      <c r="AE66">
        <f>'61raw'!AE66/GEOMEAN('61raw'!$C66:$BK66)</f>
        <v>1.6646761253806563</v>
      </c>
      <c r="AF66">
        <f>'61raw'!AF66/GEOMEAN('61raw'!$C66:$BK66)</f>
        <v>1.7687183832169473</v>
      </c>
      <c r="AG66">
        <f>'61raw'!AG66/GEOMEAN('61raw'!$C66:$BK66)</f>
        <v>0.24970141880709842</v>
      </c>
      <c r="AH66">
        <f>'61raw'!AH66/GEOMEAN('61raw'!$C66:$BK66)</f>
        <v>0.7256280546531065</v>
      </c>
      <c r="AI66">
        <f>'61raw'!AI66/GEOMEAN('61raw'!$C66:$BK66)</f>
        <v>0.14672626105117964</v>
      </c>
      <c r="AJ66">
        <f>'61raw'!AJ66/GEOMEAN('61raw'!$C66:$BK66)</f>
        <v>0.16006501205583235</v>
      </c>
      <c r="AK66">
        <f>'61raw'!AK66/GEOMEAN('61raw'!$C66:$BK66)</f>
        <v>0.12485070940354921</v>
      </c>
      <c r="AL66">
        <f>'61raw'!AL66/GEOMEAN('61raw'!$C66:$BK66)</f>
        <v>0.13317409003045252</v>
      </c>
      <c r="AM66">
        <f>'61raw'!AM66/GEOMEAN('61raw'!$C66:$BK66)</f>
        <v>3.7788148046140897</v>
      </c>
      <c r="AN66">
        <f>'61raw'!AN66/GEOMEAN('61raw'!$C66:$BK66)</f>
        <v>0.9904822946014905</v>
      </c>
      <c r="AO66">
        <f>'61raw'!AO66/GEOMEAN('61raw'!$C66:$BK66)</f>
        <v>1.7271014800824307</v>
      </c>
      <c r="AP66">
        <f>'61raw'!AP66/GEOMEAN('61raw'!$C66:$BK66)</f>
        <v>2.3721634786674355</v>
      </c>
      <c r="AQ66">
        <f>'61raw'!AQ66/GEOMEAN('61raw'!$C66:$BK66)</f>
        <v>0.5410197407487133</v>
      </c>
      <c r="AR66">
        <f>'61raw'!AR66/GEOMEAN('61raw'!$C66:$BK66)</f>
        <v>0.8739549658248446</v>
      </c>
      <c r="AS66">
        <f>'61raw'!AS66/GEOMEAN('61raw'!$C66:$BK66)</f>
        <v>0.603445095450488</v>
      </c>
      <c r="AT66">
        <f>'61raw'!AT66/GEOMEAN('61raw'!$C66:$BK66)</f>
        <v>1.9976113504567874</v>
      </c>
      <c r="AU66">
        <f>'61raw'!AU66/GEOMEAN('61raw'!$C66:$BK66)</f>
        <v>3.7871381852409933</v>
      </c>
      <c r="AV66">
        <f>'61raw'!AV66/GEOMEAN('61raw'!$C66:$BK66)</f>
        <v>0.9571887720938774</v>
      </c>
      <c r="AW66">
        <f>'61raw'!AW66/GEOMEAN('61raw'!$C66:$BK66)</f>
        <v>0.7699127079885535</v>
      </c>
      <c r="AX66">
        <f>'61raw'!AX66/GEOMEAN('61raw'!$C66:$BK66)</f>
        <v>1.747909931649689</v>
      </c>
      <c r="AY66">
        <f>'61raw'!AY66/GEOMEAN('61raw'!$C66:$BK66)</f>
        <v>2.3305465755329187</v>
      </c>
      <c r="AZ66">
        <f>'61raw'!AZ66/GEOMEAN('61raw'!$C66:$BK66)</f>
        <v>0.5618281923159715</v>
      </c>
      <c r="BA66">
        <f>'61raw'!BA66/GEOMEAN('61raw'!$C66:$BK66)</f>
        <v>0.8531465142575864</v>
      </c>
      <c r="BB66">
        <f>'61raw'!BB66/GEOMEAN('61raw'!$C66:$BK66)</f>
        <v>0.6658704501522625</v>
      </c>
      <c r="BC66">
        <f>'61raw'!BC66/GEOMEAN('61raw'!$C66:$BK66)</f>
        <v>3.079650831954214</v>
      </c>
      <c r="BD66">
        <f>'61raw'!BD66/GEOMEAN('61raw'!$C66:$BK66)</f>
        <v>3.079650831954214</v>
      </c>
      <c r="BE66">
        <f>'61raw'!BE66/GEOMEAN('61raw'!$C66:$BK66)</f>
        <v>0.8531465142575864</v>
      </c>
      <c r="BF66">
        <f>'61raw'!BF66/GEOMEAN('61raw'!$C66:$BK66)</f>
        <v>0.5826366438832297</v>
      </c>
      <c r="BG66">
        <f>'61raw'!BG66/GEOMEAN('61raw'!$C66:$BK66)</f>
        <v>1.539825415977107</v>
      </c>
      <c r="BH66">
        <f>'61raw'!BH66/GEOMEAN('61raw'!$C66:$BK66)</f>
        <v>0.3953605797779059</v>
      </c>
      <c r="BI66">
        <f>'61raw'!BI66/GEOMEAN('61raw'!$C66:$BK66)</f>
        <v>0.7074873532867789</v>
      </c>
      <c r="BJ66">
        <f>'61raw'!BJ66/GEOMEAN('61raw'!$C66:$BK66)</f>
        <v>2.1224620598603368</v>
      </c>
      <c r="BK66">
        <f>'61raw'!BK66/GEOMEAN('61raw'!$C66:$BK66)</f>
        <v>0.6200918567042945</v>
      </c>
    </row>
    <row r="67" spans="1:63" ht="12.75">
      <c r="A67" t="str">
        <f>'61raw'!A67</f>
        <v>BMOC 03-0310-003(#11)</v>
      </c>
      <c r="B67">
        <f>'61raw'!B67</f>
        <v>3</v>
      </c>
      <c r="C67">
        <f>'61raw'!C67/GEOMEAN('61raw'!$C67:$BK67)</f>
        <v>9.298389834367322</v>
      </c>
      <c r="D67">
        <f>'61raw'!D67/GEOMEAN('61raw'!$C67:$BK67)</f>
        <v>8.281378446233397</v>
      </c>
      <c r="E67">
        <f>'61raw'!E67/GEOMEAN('61raw'!$C67:$BK67)</f>
        <v>2.4283741308503943</v>
      </c>
      <c r="F67">
        <f>'61raw'!F67/GEOMEAN('61raw'!$C67:$BK67)</f>
        <v>4.773726923893938</v>
      </c>
      <c r="G67">
        <f>'61raw'!G67/GEOMEAN('61raw'!$C67:$BK67)</f>
        <v>7.26436705809947</v>
      </c>
      <c r="H67">
        <f>'61raw'!H67/GEOMEAN('61raw'!$C67:$BK67)</f>
        <v>3.3208535122740437</v>
      </c>
      <c r="I67">
        <f>'61raw'!I67/GEOMEAN('61raw'!$C67:$BK67)</f>
        <v>0.2822725485432937</v>
      </c>
      <c r="J67">
        <f>'61raw'!J67/GEOMEAN('61raw'!$C67:$BK67)</f>
        <v>0.16604267561370217</v>
      </c>
      <c r="K67">
        <f>'61raw'!K67/GEOMEAN('61raw'!$C67:$BK67)</f>
        <v>0.24906401342055326</v>
      </c>
      <c r="L67">
        <f>'61raw'!L67/GEOMEAN('61raw'!$C67:$BK67)</f>
        <v>1.5981607527818835</v>
      </c>
      <c r="M67">
        <f>'61raw'!M67/GEOMEAN('61raw'!$C67:$BK67)</f>
        <v>2.200065451881554</v>
      </c>
      <c r="N67">
        <f>'61raw'!N67/GEOMEAN('61raw'!$C67:$BK67)</f>
        <v>1.7849587628472985</v>
      </c>
      <c r="O67">
        <f>'61raw'!O67/GEOMEAN('61raw'!$C67:$BK67)</f>
        <v>1.992512107364426</v>
      </c>
      <c r="P67">
        <f>'61raw'!P67/GEOMEAN('61raw'!$C67:$BK67)</f>
        <v>0.8094580436167982</v>
      </c>
      <c r="Q67">
        <f>'61raw'!Q67/GEOMEAN('61raw'!$C67:$BK67)</f>
        <v>0.2698193478722661</v>
      </c>
      <c r="R67">
        <f>'61raw'!R67/GEOMEAN('61raw'!$C67:$BK67)</f>
        <v>0.585406869150873</v>
      </c>
      <c r="S67">
        <f>'61raw'!S67/GEOMEAN('61raw'!$C67:$BK67)</f>
        <v>1.6604267561370218</v>
      </c>
      <c r="T67">
        <f>'61raw'!T67/GEOMEAN('61raw'!$C67:$BK67)</f>
        <v>1.6189160872335964</v>
      </c>
      <c r="U67">
        <f>'61raw'!U67/GEOMEAN('61raw'!$C67:$BK67)</f>
        <v>1.0585220570373515</v>
      </c>
      <c r="V67">
        <f>'61raw'!V67/GEOMEAN('61raw'!$C67:$BK67)</f>
        <v>1.5774054183301707</v>
      </c>
      <c r="W67">
        <f>'61raw'!W67/GEOMEAN('61raw'!$C67:$BK67)</f>
        <v>0.4068045552535704</v>
      </c>
      <c r="X67">
        <f>'61raw'!X67/GEOMEAN('61raw'!$C67:$BK67)</f>
        <v>0.9256879165463897</v>
      </c>
      <c r="Y67">
        <f>'61raw'!Y67/GEOMEAN('61raw'!$C67:$BK67)</f>
        <v>0.456617357937681</v>
      </c>
      <c r="Z67">
        <f>'61raw'!Z67/GEOMEAN('61raw'!$C67:$BK67)</f>
        <v>0.8717240469719364</v>
      </c>
      <c r="AA67">
        <f>'61raw'!AA67/GEOMEAN('61raw'!$C67:$BK67)</f>
        <v>0.56869616397693</v>
      </c>
      <c r="AB67">
        <f>'61raw'!AB67/GEOMEAN('61raw'!$C67:$BK67)</f>
        <v>0.4358620234859682</v>
      </c>
      <c r="AC67">
        <f>'61raw'!AC67/GEOMEAN('61raw'!$C67:$BK67)</f>
        <v>0.8841772476429641</v>
      </c>
      <c r="AD67">
        <f>'61raw'!AD67/GEOMEAN('61raw'!$C67:$BK67)</f>
        <v>1.0377667225856386</v>
      </c>
      <c r="AE67">
        <f>'61raw'!AE67/GEOMEAN('61raw'!$C67:$BK67)</f>
        <v>1.6811820905887345</v>
      </c>
      <c r="AF67">
        <f>'61raw'!AF67/GEOMEAN('61raw'!$C67:$BK67)</f>
        <v>1.826469431750724</v>
      </c>
      <c r="AG67">
        <f>'61raw'!AG67/GEOMEAN('61raw'!$C67:$BK67)</f>
        <v>0.2698193478722661</v>
      </c>
      <c r="AH67">
        <f>'61raw'!AH67/GEOMEAN('61raw'!$C67:$BK67)</f>
        <v>0.7769945717820679</v>
      </c>
      <c r="AI67">
        <f>'61raw'!AI67/GEOMEAN('61raw'!$C67:$BK67)</f>
        <v>0.13304701571610753</v>
      </c>
      <c r="AJ67">
        <f>'61raw'!AJ67/GEOMEAN('61raw'!$C67:$BK67)</f>
        <v>0.13304701571610753</v>
      </c>
      <c r="AK67">
        <f>'61raw'!AK67/GEOMEAN('61raw'!$C67:$BK67)</f>
        <v>0.0913234715875362</v>
      </c>
      <c r="AL67">
        <f>'61raw'!AL67/GEOMEAN('61raw'!$C67:$BK67)</f>
        <v>0.12453200671027663</v>
      </c>
      <c r="AM67">
        <f>'61raw'!AM67/GEOMEAN('61raw'!$C67:$BK67)</f>
        <v>3.777470870211725</v>
      </c>
      <c r="AN67">
        <f>'61raw'!AN67/GEOMEAN('61raw'!$C67:$BK67)</f>
        <v>0.996256053682213</v>
      </c>
      <c r="AO67">
        <f>'61raw'!AO67/GEOMEAN('61raw'!$C67:$BK67)</f>
        <v>1.9094907695575751</v>
      </c>
      <c r="AP67">
        <f>'61raw'!AP67/GEOMEAN('61raw'!$C67:$BK67)</f>
        <v>2.386863461946969</v>
      </c>
      <c r="AQ67">
        <f>'61raw'!AQ67/GEOMEAN('61raw'!$C67:$BK67)</f>
        <v>0.6849260369065214</v>
      </c>
      <c r="AR67">
        <f>'61raw'!AR67/GEOMEAN('61raw'!$C67:$BK67)</f>
        <v>0.8924793814236492</v>
      </c>
      <c r="AS67">
        <f>'61raw'!AS67/GEOMEAN('61raw'!$C67:$BK67)</f>
        <v>0.6226600335513831</v>
      </c>
      <c r="AT67">
        <f>'61raw'!AT67/GEOMEAN('61raw'!$C67:$BK67)</f>
        <v>1.8679801006541497</v>
      </c>
      <c r="AU67">
        <f>'61raw'!AU67/GEOMEAN('61raw'!$C67:$BK67)</f>
        <v>3.8189815391151503</v>
      </c>
      <c r="AV67">
        <f>'61raw'!AV67/GEOMEAN('61raw'!$C67:$BK67)</f>
        <v>0.996256053682213</v>
      </c>
      <c r="AW67">
        <f>'61raw'!AW67/GEOMEAN('61raw'!$C67:$BK67)</f>
        <v>0.7887027091650853</v>
      </c>
      <c r="AX67">
        <f>'61raw'!AX67/GEOMEAN('61raw'!$C67:$BK67)</f>
        <v>1.72269275949216</v>
      </c>
      <c r="AY67">
        <f>'61raw'!AY67/GEOMEAN('61raw'!$C67:$BK67)</f>
        <v>2.171007983649156</v>
      </c>
      <c r="AZ67">
        <f>'61raw'!AZ67/GEOMEAN('61raw'!$C67:$BK67)</f>
        <v>0.5721021675792624</v>
      </c>
      <c r="BA67">
        <f>'61raw'!BA67/GEOMEAN('61raw'!$C67:$BK67)</f>
        <v>0.8515009005830881</v>
      </c>
      <c r="BB67">
        <f>'61raw'!BB67/GEOMEAN('61raw'!$C67:$BK67)</f>
        <v>0.6652350785805375</v>
      </c>
      <c r="BC67">
        <f>'61raw'!BC67/GEOMEAN('61raw'!$C67:$BK67)</f>
        <v>3.060081361470473</v>
      </c>
      <c r="BD67">
        <f>'61raw'!BD67/GEOMEAN('61raw'!$C67:$BK67)</f>
        <v>3.0866907646136945</v>
      </c>
      <c r="BE67">
        <f>'61raw'!BE67/GEOMEAN('61raw'!$C67:$BK67)</f>
        <v>0.9313291100127526</v>
      </c>
      <c r="BF67">
        <f>'61raw'!BF67/GEOMEAN('61raw'!$C67:$BK67)</f>
        <v>0.6386256754373161</v>
      </c>
      <c r="BG67">
        <f>'61raw'!BG67/GEOMEAN('61raw'!$C67:$BK67)</f>
        <v>1.503431277592015</v>
      </c>
      <c r="BH67">
        <f>'61raw'!BH67/GEOMEAN('61raw'!$C67:$BK67)</f>
        <v>0.3858363455767118</v>
      </c>
      <c r="BI67">
        <f>'61raw'!BI67/GEOMEAN('61raw'!$C67:$BK67)</f>
        <v>0.6466084963802825</v>
      </c>
      <c r="BJ67">
        <f>'61raw'!BJ67/GEOMEAN('61raw'!$C67:$BK67)</f>
        <v>2.102142848314499</v>
      </c>
      <c r="BK67">
        <f>'61raw'!BK67/GEOMEAN('61raw'!$C67:$BK67)</f>
        <v>0.6386256754373161</v>
      </c>
    </row>
    <row r="68" spans="1:63" ht="12.75">
      <c r="A68" t="str">
        <f>'61raw'!A68</f>
        <v>BMOC 03-0310-003(#12)</v>
      </c>
      <c r="B68">
        <f>'61raw'!B68</f>
        <v>3</v>
      </c>
      <c r="C68">
        <f>'61raw'!C68/GEOMEAN('61raw'!$C68:$BK68)</f>
        <v>9.12563088846255</v>
      </c>
      <c r="D68">
        <f>'61raw'!D68/GEOMEAN('61raw'!$C68:$BK68)</f>
        <v>8.560326320150713</v>
      </c>
      <c r="E68">
        <f>'61raw'!E68/GEOMEAN('61raw'!$C68:$BK68)</f>
        <v>2.321786619852198</v>
      </c>
      <c r="F68">
        <f>'61raw'!F68/GEOMEAN('61raw'!$C68:$BK68)</f>
        <v>5.330014501225914</v>
      </c>
      <c r="G68">
        <f>'61raw'!G68/GEOMEAN('61raw'!$C68:$BK68)</f>
        <v>6.662518126532393</v>
      </c>
      <c r="H68">
        <f>'61raw'!H68/GEOMEAN('61raw'!$C68:$BK68)</f>
        <v>3.4927746542124365</v>
      </c>
      <c r="I68">
        <f>'61raw'!I68/GEOMEAN('61raw'!$C68:$BK68)</f>
        <v>0.24227338641935975</v>
      </c>
      <c r="J68">
        <f>'61raw'!J68/GEOMEAN('61raw'!$C68:$BK68)</f>
        <v>0.16151559094623985</v>
      </c>
      <c r="K68">
        <f>'61raw'!K68/GEOMEAN('61raw'!$C68:$BK68)</f>
        <v>0.26246283528763975</v>
      </c>
      <c r="L68">
        <f>'61raw'!L68/GEOMEAN('61raw'!$C68:$BK68)</f>
        <v>1.6151559094623984</v>
      </c>
      <c r="M68">
        <f>'61raw'!M68/GEOMEAN('61raw'!$C68:$BK68)</f>
        <v>2.1602710289059575</v>
      </c>
      <c r="N68">
        <f>'61raw'!N68/GEOMEAN('61raw'!$C68:$BK68)</f>
        <v>1.897808193618318</v>
      </c>
      <c r="O68">
        <f>'61raw'!O68/GEOMEAN('61raw'!$C68:$BK68)</f>
        <v>1.909921862939286</v>
      </c>
      <c r="P68">
        <f>'61raw'!P68/GEOMEAN('61raw'!$C68:$BK68)</f>
        <v>0.9085251990725991</v>
      </c>
      <c r="Q68">
        <f>'61raw'!Q68/GEOMEAN('61raw'!$C68:$BK68)</f>
        <v>0.2745765046086077</v>
      </c>
      <c r="R68">
        <f>'61raw'!R68/GEOMEAN('61raw'!$C68:$BK68)</f>
        <v>0.6985549308424874</v>
      </c>
      <c r="S68">
        <f>'61raw'!S68/GEOMEAN('61raw'!$C68:$BK68)</f>
        <v>1.6555348071989584</v>
      </c>
      <c r="T68">
        <f>'61raw'!T68/GEOMEAN('61raw'!$C68:$BK68)</f>
        <v>1.6555348071989584</v>
      </c>
      <c r="U68">
        <f>'61raw'!U68/GEOMEAN('61raw'!$C68:$BK68)</f>
        <v>1.0700407900188391</v>
      </c>
      <c r="V68">
        <f>'61raw'!V68/GEOMEAN('61raw'!$C68:$BK68)</f>
        <v>1.7039894844828305</v>
      </c>
      <c r="W68">
        <f>'61raw'!W68/GEOMEAN('61raw'!$C68:$BK68)</f>
        <v>0.5006983319333436</v>
      </c>
      <c r="X68">
        <f>'61raw'!X68/GEOMEAN('61raw'!$C68:$BK68)</f>
        <v>1.009472443413999</v>
      </c>
      <c r="Y68">
        <f>'61raw'!Y68/GEOMEAN('61raw'!$C68:$BK68)</f>
        <v>0.45628154442312757</v>
      </c>
      <c r="Z68">
        <f>'61raw'!Z68/GEOMEAN('61raw'!$C68:$BK68)</f>
        <v>0.9085251990725991</v>
      </c>
      <c r="AA68">
        <f>'61raw'!AA68/GEOMEAN('61raw'!$C68:$BK68)</f>
        <v>0.5653045683118394</v>
      </c>
      <c r="AB68">
        <f>'61raw'!AB68/GEOMEAN('61raw'!$C68:$BK68)</f>
        <v>0.44416787510215955</v>
      </c>
      <c r="AC68">
        <f>'61raw'!AC68/GEOMEAN('61raw'!$C68:$BK68)</f>
        <v>0.6864412615215193</v>
      </c>
      <c r="AD68">
        <f>'61raw'!AD68/GEOMEAN('61raw'!$C68:$BK68)</f>
        <v>0.8883357502043191</v>
      </c>
      <c r="AE68">
        <f>'61raw'!AE68/GEOMEAN('61raw'!$C68:$BK68)</f>
        <v>1.6555348071989584</v>
      </c>
      <c r="AF68">
        <f>'61raw'!AF68/GEOMEAN('61raw'!$C68:$BK68)</f>
        <v>1.7766715004086382</v>
      </c>
      <c r="AG68">
        <f>'61raw'!AG68/GEOMEAN('61raw'!$C68:$BK68)</f>
        <v>0.24227338641935975</v>
      </c>
      <c r="AH68">
        <f>'61raw'!AH68/GEOMEAN('61raw'!$C68:$BK68)</f>
        <v>0.7506333553591275</v>
      </c>
      <c r="AI68">
        <f>'61raw'!AI68/GEOMEAN('61raw'!$C68:$BK68)</f>
        <v>0.15530345283292293</v>
      </c>
      <c r="AJ68">
        <f>'61raw'!AJ68/GEOMEAN('61raw'!$C68:$BK68)</f>
        <v>0.16306862547456907</v>
      </c>
      <c r="AK68">
        <f>'61raw'!AK68/GEOMEAN('61raw'!$C68:$BK68)</f>
        <v>0.07765172641646147</v>
      </c>
      <c r="AL68">
        <f>'61raw'!AL68/GEOMEAN('61raw'!$C68:$BK68)</f>
        <v>0.12941954402743577</v>
      </c>
      <c r="AM68">
        <f>'61raw'!AM68/GEOMEAN('61raw'!$C68:$BK68)</f>
        <v>3.7531667767956374</v>
      </c>
      <c r="AN68">
        <f>'61raw'!AN68/GEOMEAN('61raw'!$C68:$BK68)</f>
        <v>0.9835885346085118</v>
      </c>
      <c r="AO68">
        <f>'61raw'!AO68/GEOMEAN('61raw'!$C68:$BK68)</f>
        <v>1.7083379811621522</v>
      </c>
      <c r="AP68">
        <f>'61raw'!AP68/GEOMEAN('61raw'!$C68:$BK68)</f>
        <v>2.381319610104818</v>
      </c>
      <c r="AQ68">
        <f>'61raw'!AQ68/GEOMEAN('61raw'!$C68:$BK68)</f>
        <v>0.5953299025262045</v>
      </c>
      <c r="AR68">
        <f>'61raw'!AR68/GEOMEAN('61raw'!$C68:$BK68)</f>
        <v>0.8282850817755889</v>
      </c>
      <c r="AS68">
        <f>'61raw'!AS68/GEOMEAN('61raw'!$C68:$BK68)</f>
        <v>0.6470977201371788</v>
      </c>
      <c r="AT68">
        <f>'61raw'!AT68/GEOMEAN('61raw'!$C68:$BK68)</f>
        <v>1.8506994795923315</v>
      </c>
      <c r="AU68">
        <f>'61raw'!AU68/GEOMEAN('61raw'!$C68:$BK68)</f>
        <v>3.6496311415736886</v>
      </c>
      <c r="AV68">
        <f>'61raw'!AV68/GEOMEAN('61raw'!$C68:$BK68)</f>
        <v>0.8800528993865632</v>
      </c>
      <c r="AW68">
        <f>'61raw'!AW68/GEOMEAN('61raw'!$C68:$BK68)</f>
        <v>0.672981628942666</v>
      </c>
      <c r="AX68">
        <f>'61raw'!AX68/GEOMEAN('61raw'!$C68:$BK68)</f>
        <v>1.682454072356665</v>
      </c>
      <c r="AY68">
        <f>'61raw'!AY68/GEOMEAN('61raw'!$C68:$BK68)</f>
        <v>2.2777839748828694</v>
      </c>
      <c r="AZ68">
        <f>'61raw'!AZ68/GEOMEAN('61raw'!$C68:$BK68)</f>
        <v>0.5694459937207174</v>
      </c>
      <c r="BA68">
        <f>'61raw'!BA68/GEOMEAN('61raw'!$C68:$BK68)</f>
        <v>0.8153431273728453</v>
      </c>
      <c r="BB68">
        <f>'61raw'!BB68/GEOMEAN('61raw'!$C68:$BK68)</f>
        <v>0.7765172641646146</v>
      </c>
      <c r="BC68">
        <f>'61raw'!BC68/GEOMEAN('61raw'!$C68:$BK68)</f>
        <v>3.157836874269433</v>
      </c>
      <c r="BD68">
        <f>'61raw'!BD68/GEOMEAN('61raw'!$C68:$BK68)</f>
        <v>3.028417330241997</v>
      </c>
      <c r="BE68">
        <f>'61raw'!BE68/GEOMEAN('61raw'!$C68:$BK68)</f>
        <v>0.7765172641646146</v>
      </c>
      <c r="BF68">
        <f>'61raw'!BF68/GEOMEAN('61raw'!$C68:$BK68)</f>
        <v>0.8075779547311992</v>
      </c>
      <c r="BG68">
        <f>'61raw'!BG68/GEOMEAN('61raw'!$C68:$BK68)</f>
        <v>1.5918603915374598</v>
      </c>
      <c r="BH68">
        <f>'61raw'!BH68/GEOMEAN('61raw'!$C68:$BK68)</f>
        <v>0.42708449529053805</v>
      </c>
      <c r="BI68">
        <f>'61raw'!BI68/GEOMEAN('61raw'!$C68:$BK68)</f>
        <v>0.7247494465536403</v>
      </c>
      <c r="BJ68">
        <f>'61raw'!BJ68/GEOMEAN('61raw'!$C68:$BK68)</f>
        <v>2.018944886827998</v>
      </c>
      <c r="BK68">
        <f>'61raw'!BK68/GEOMEAN('61raw'!$C68:$BK68)</f>
        <v>0.5694459937207174</v>
      </c>
    </row>
    <row r="69" spans="1:63" ht="12.75">
      <c r="A69" t="str">
        <f>'61raw'!A69</f>
        <v>BMOC 03-0310-003(#13)</v>
      </c>
      <c r="B69">
        <f>'61raw'!B69</f>
        <v>3</v>
      </c>
      <c r="C69">
        <f>'61raw'!C69/GEOMEAN('61raw'!$C69:$BK69)</f>
        <v>8.639848406755625</v>
      </c>
      <c r="D69">
        <f>'61raw'!D69/GEOMEAN('61raw'!$C69:$BK69)</f>
        <v>7.743260364545136</v>
      </c>
      <c r="E69">
        <f>'61raw'!E69/GEOMEAN('61raw'!$C69:$BK69)</f>
        <v>1.9969460940142718</v>
      </c>
      <c r="F69">
        <f>'61raw'!F69/GEOMEAN('61raw'!$C69:$BK69)</f>
        <v>4.788595225442387</v>
      </c>
      <c r="G69">
        <f>'61raw'!G69/GEOMEAN('61raw'!$C69:$BK69)</f>
        <v>6.072346285880133</v>
      </c>
      <c r="H69">
        <f>'61raw'!H69/GEOMEAN('61raw'!$C69:$BK69)</f>
        <v>3.260320153492689</v>
      </c>
      <c r="I69">
        <f>'61raw'!I69/GEOMEAN('61raw'!$C69:$BK69)</f>
        <v>0.24452401151195166</v>
      </c>
      <c r="J69">
        <f>'61raw'!J69/GEOMEAN('61raw'!$C69:$BK69)</f>
        <v>0.16301600767463445</v>
      </c>
      <c r="K69">
        <f>'61raw'!K69/GEOMEAN('61raw'!$C69:$BK69)</f>
        <v>0.3260320153492689</v>
      </c>
      <c r="L69">
        <f>'61raw'!L69/GEOMEAN('61raw'!$C69:$BK69)</f>
        <v>1.46714406907171</v>
      </c>
      <c r="M69">
        <f>'61raw'!M69/GEOMEAN('61raw'!$C69:$BK69)</f>
        <v>2.0784540978515893</v>
      </c>
      <c r="N69">
        <f>'61raw'!N69/GEOMEAN('61raw'!$C69:$BK69)</f>
        <v>1.7035172801999299</v>
      </c>
      <c r="O69">
        <f>'61raw'!O69/GEOMEAN('61raw'!$C69:$BK69)</f>
        <v>1.7687236832697835</v>
      </c>
      <c r="P69">
        <f>'61raw'!P69/GEOMEAN('61raw'!$C69:$BK69)</f>
        <v>0.8965880422104895</v>
      </c>
      <c r="Q69">
        <f>'61raw'!Q69/GEOMEAN('61raw'!$C69:$BK69)</f>
        <v>0.29750421400620786</v>
      </c>
      <c r="R69">
        <f>'61raw'!R69/GEOMEAN('61raw'!$C69:$BK69)</f>
        <v>0.6724410316578671</v>
      </c>
      <c r="S69">
        <f>'61raw'!S69/GEOMEAN('61raw'!$C69:$BK69)</f>
        <v>1.8339300863396375</v>
      </c>
      <c r="T69">
        <f>'61raw'!T69/GEOMEAN('61raw'!$C69:$BK69)</f>
        <v>1.8054022849965765</v>
      </c>
      <c r="U69">
        <f>'61raw'!U69/GEOMEAN('61raw'!$C69:$BK69)</f>
        <v>1.141112053722441</v>
      </c>
      <c r="V69">
        <f>'61raw'!V69/GEOMEAN('61raw'!$C69:$BK69)</f>
        <v>1.589406074827686</v>
      </c>
      <c r="W69">
        <f>'61raw'!W69/GEOMEAN('61raw'!$C69:$BK69)</f>
        <v>0.47023848367683013</v>
      </c>
      <c r="X69">
        <f>'61raw'!X69/GEOMEAN('61raw'!$C69:$BK69)</f>
        <v>1.1492628541061727</v>
      </c>
      <c r="Y69">
        <f>'61raw'!Y69/GEOMEAN('61raw'!$C69:$BK69)</f>
        <v>0.43606782052964715</v>
      </c>
      <c r="Z69">
        <f>'61raw'!Z69/GEOMEAN('61raw'!$C69:$BK69)</f>
        <v>0.9984730470071359</v>
      </c>
      <c r="AA69">
        <f>'61raw'!AA69/GEOMEAN('61raw'!$C69:$BK69)</f>
        <v>0.6113100287798792</v>
      </c>
      <c r="AB69">
        <f>'61raw'!AB69/GEOMEAN('61raw'!$C69:$BK69)</f>
        <v>0.4156908195703178</v>
      </c>
      <c r="AC69">
        <f>'61raw'!AC69/GEOMEAN('61raw'!$C69:$BK69)</f>
        <v>0.7824768368382453</v>
      </c>
      <c r="AD69">
        <f>'61raw'!AD69/GEOMEAN('61raw'!$C69:$BK69)</f>
        <v>0.8558340402918307</v>
      </c>
      <c r="AE69">
        <f>'61raw'!AE69/GEOMEAN('61raw'!$C69:$BK69)</f>
        <v>1.670914078665003</v>
      </c>
      <c r="AF69">
        <f>'61raw'!AF69/GEOMEAN('61raw'!$C69:$BK69)</f>
        <v>1.793176084420979</v>
      </c>
      <c r="AG69">
        <f>'61raw'!AG69/GEOMEAN('61raw'!$C69:$BK69)</f>
        <v>0.24452401151195166</v>
      </c>
      <c r="AH69">
        <f>'61raw'!AH69/GEOMEAN('61raw'!$C69:$BK69)</f>
        <v>0.770668626025916</v>
      </c>
      <c r="AI69">
        <f>'61raw'!AI69/GEOMEAN('61raw'!$C69:$BK69)</f>
        <v>0.15674616122561005</v>
      </c>
      <c r="AJ69">
        <f>'61raw'!AJ69/GEOMEAN('61raw'!$C69:$BK69)</f>
        <v>0.15152128918475638</v>
      </c>
      <c r="AK69">
        <f>'61raw'!AK69/GEOMEAN('61raw'!$C69:$BK69)</f>
        <v>0.07837308061280503</v>
      </c>
      <c r="AL69">
        <f>'61raw'!AL69/GEOMEAN('61raw'!$C69:$BK69)</f>
        <v>0.10449744081707336</v>
      </c>
      <c r="AM69">
        <f>'61raw'!AM69/GEOMEAN('61raw'!$C69:$BK69)</f>
        <v>3.5006642673719575</v>
      </c>
      <c r="AN69">
        <f>'61raw'!AN69/GEOMEAN('61raw'!$C69:$BK69)</f>
        <v>0.8749978373098711</v>
      </c>
      <c r="AO69">
        <f>'61raw'!AO69/GEOMEAN('61raw'!$C69:$BK69)</f>
        <v>1.9593270153201254</v>
      </c>
      <c r="AP69">
        <f>'61raw'!AP69/GEOMEAN('61raw'!$C69:$BK69)</f>
        <v>2.5601873000182973</v>
      </c>
      <c r="AQ69">
        <f>'61raw'!AQ69/GEOMEAN('61raw'!$C69:$BK69)</f>
        <v>0.6531090051067086</v>
      </c>
      <c r="AR69">
        <f>'61raw'!AR69/GEOMEAN('61raw'!$C69:$BK69)</f>
        <v>0.9404769673536603</v>
      </c>
      <c r="AS69">
        <f>'61raw'!AS69/GEOMEAN('61raw'!$C69:$BK69)</f>
        <v>0.5747359244939035</v>
      </c>
      <c r="AT69">
        <f>'61raw'!AT69/GEOMEAN('61raw'!$C69:$BK69)</f>
        <v>2.155259716852138</v>
      </c>
      <c r="AU69">
        <f>'61raw'!AU69/GEOMEAN('61raw'!$C69:$BK69)</f>
        <v>3.4745399071676895</v>
      </c>
      <c r="AV69">
        <f>'61raw'!AV69/GEOMEAN('61raw'!$C69:$BK69)</f>
        <v>0.8907958951904792</v>
      </c>
      <c r="AW69">
        <f>'61raw'!AW69/GEOMEAN('61raw'!$C69:$BK69)</f>
        <v>0.7314820857195136</v>
      </c>
      <c r="AX69">
        <f>'61raw'!AX69/GEOMEAN('61raw'!$C69:$BK69)</f>
        <v>1.9070782949115888</v>
      </c>
      <c r="AY69">
        <f>'61raw'!AY69/GEOMEAN('61raw'!$C69:$BK69)</f>
        <v>2.455689859201224</v>
      </c>
      <c r="AZ69">
        <f>'61raw'!AZ69/GEOMEAN('61raw'!$C69:$BK69)</f>
        <v>0.6008602846981719</v>
      </c>
      <c r="BA69">
        <f>'61raw'!BA69/GEOMEAN('61raw'!$C69:$BK69)</f>
        <v>0.9143526071493919</v>
      </c>
      <c r="BB69">
        <f>'61raw'!BB69/GEOMEAN('61raw'!$C69:$BK69)</f>
        <v>0.7053577255152452</v>
      </c>
      <c r="BC69">
        <f>'61raw'!BC69/GEOMEAN('61raw'!$C69:$BK69)</f>
        <v>2.9071126329074066</v>
      </c>
      <c r="BD69">
        <f>'61raw'!BD69/GEOMEAN('61raw'!$C69:$BK69)</f>
        <v>2.9520527030823223</v>
      </c>
      <c r="BE69">
        <f>'61raw'!BE69/GEOMEAN('61raw'!$C69:$BK69)</f>
        <v>0.9012904270472577</v>
      </c>
      <c r="BF69">
        <f>'61raw'!BF69/GEOMEAN('61raw'!$C69:$BK69)</f>
        <v>0.7053577255152452</v>
      </c>
      <c r="BG69">
        <f>'61raw'!BG69/GEOMEAN('61raw'!$C69:$BK69)</f>
        <v>1.5935859724603687</v>
      </c>
      <c r="BH69">
        <f>'61raw'!BH69/GEOMEAN('61raw'!$C69:$BK69)</f>
        <v>0.3918654030640251</v>
      </c>
      <c r="BI69">
        <f>'61raw'!BI69/GEOMEAN('61raw'!$C69:$BK69)</f>
        <v>0.6792333653109769</v>
      </c>
      <c r="BJ69">
        <f>'61raw'!BJ69/GEOMEAN('61raw'!$C69:$BK69)</f>
        <v>2.089948816341467</v>
      </c>
      <c r="BK69">
        <f>'61raw'!BK69/GEOMEAN('61raw'!$C69:$BK69)</f>
        <v>0.6008602846981719</v>
      </c>
    </row>
    <row r="70" spans="1:63" ht="12.75">
      <c r="A70" t="str">
        <f>'61raw'!A70</f>
        <v>BMOC 03-0310-003(#14)</v>
      </c>
      <c r="B70">
        <f>'61raw'!B70</f>
        <v>3</v>
      </c>
      <c r="C70">
        <f>'61raw'!C70/GEOMEAN('61raw'!$C70:$BK70)</f>
        <v>9.431278828094166</v>
      </c>
      <c r="D70">
        <f>'61raw'!D70/GEOMEAN('61raw'!$C70:$BK70)</f>
        <v>8.375690151682422</v>
      </c>
      <c r="E70">
        <f>'61raw'!E70/GEOMEAN('61raw'!$C70:$BK70)</f>
        <v>2.3141751752103636</v>
      </c>
      <c r="F70">
        <f>'61raw'!F70/GEOMEAN('61raw'!$C70:$BK70)</f>
        <v>5.115545124149224</v>
      </c>
      <c r="G70">
        <f>'61raw'!G70/GEOMEAN('61raw'!$C70:$BK70)</f>
        <v>6.211733365038344</v>
      </c>
      <c r="H70">
        <f>'61raw'!H70/GEOMEAN('61raw'!$C70:$BK70)</f>
        <v>3.2885647226673584</v>
      </c>
      <c r="I70">
        <f>'61raw'!I70/GEOMEAN('61raw'!$C70:$BK70)</f>
        <v>0.2841969513416236</v>
      </c>
      <c r="J70">
        <f>'61raw'!J70/GEOMEAN('61raw'!$C70:$BK70)</f>
        <v>0.1623982579094992</v>
      </c>
      <c r="K70">
        <f>'61raw'!K70/GEOMEAN('61raw'!$C70:$BK70)</f>
        <v>0.296376820684836</v>
      </c>
      <c r="L70">
        <f>'61raw'!L70/GEOMEAN('61raw'!$C70:$BK70)</f>
        <v>1.5143637550060798</v>
      </c>
      <c r="M70">
        <f>'61raw'!M70/GEOMEAN('61raw'!$C70:$BK70)</f>
        <v>2.192376481778239</v>
      </c>
      <c r="N70">
        <f>'61raw'!N70/GEOMEAN('61raw'!$C70:$BK70)</f>
        <v>1.7579611418703287</v>
      </c>
      <c r="O70">
        <f>'61raw'!O70/GEOMEAN('61raw'!$C70:$BK70)</f>
        <v>1.9081795304366154</v>
      </c>
      <c r="P70">
        <f>'61raw'!P70/GEOMEAN('61raw'!$C70:$BK70)</f>
        <v>0.7307921605927463</v>
      </c>
      <c r="Q70">
        <f>'61raw'!Q70/GEOMEAN('61raw'!$C70:$BK70)</f>
        <v>0.3247965158189984</v>
      </c>
      <c r="R70">
        <f>'61raw'!R70/GEOMEAN('61raw'!$C70:$BK70)</f>
        <v>0.6698928138766841</v>
      </c>
      <c r="S70">
        <f>'61raw'!S70/GEOMEAN('61raw'!$C70:$BK70)</f>
        <v>1.7863808370044911</v>
      </c>
      <c r="T70">
        <f>'61raw'!T70/GEOMEAN('61raw'!$C70:$BK70)</f>
        <v>1.632102491990467</v>
      </c>
      <c r="U70">
        <f>'61raw'!U70/GEOMEAN('61raw'!$C70:$BK70)</f>
        <v>1.01498911193437</v>
      </c>
      <c r="V70">
        <f>'61raw'!V70/GEOMEAN('61raw'!$C70:$BK70)</f>
        <v>1.632102491990467</v>
      </c>
      <c r="W70">
        <f>'61raw'!W70/GEOMEAN('61raw'!$C70:$BK70)</f>
        <v>0.40599564477374794</v>
      </c>
      <c r="X70">
        <f>'61raw'!X70/GEOMEAN('61raw'!$C70:$BK70)</f>
        <v>0.9256700700841455</v>
      </c>
      <c r="Y70">
        <f>'61raw'!Y70/GEOMEAN('61raw'!$C70:$BK70)</f>
        <v>0.4164057895115364</v>
      </c>
      <c r="Z70">
        <f>'61raw'!Z70/GEOMEAN('61raw'!$C70:$BK70)</f>
        <v>0.9865694168002076</v>
      </c>
      <c r="AA70">
        <f>'61raw'!AA70/GEOMEAN('61raw'!$C70:$BK70)</f>
        <v>0.608993467160622</v>
      </c>
      <c r="AB70">
        <f>'61raw'!AB70/GEOMEAN('61raw'!$C70:$BK70)</f>
        <v>0.4465952092511228</v>
      </c>
      <c r="AC70">
        <f>'61raw'!AC70/GEOMEAN('61raw'!$C70:$BK70)</f>
        <v>0.6617729009812092</v>
      </c>
      <c r="AD70">
        <f>'61raw'!AD70/GEOMEAN('61raw'!$C70:$BK70)</f>
        <v>0.9337899829796203</v>
      </c>
      <c r="AE70">
        <f>'61raw'!AE70/GEOMEAN('61raw'!$C70:$BK70)</f>
        <v>1.6645821435723667</v>
      </c>
      <c r="AF70">
        <f>'61raw'!AF70/GEOMEAN('61raw'!$C70:$BK70)</f>
        <v>1.826980401481866</v>
      </c>
      <c r="AG70">
        <f>'61raw'!AG70/GEOMEAN('61raw'!$C70:$BK70)</f>
        <v>0.24359738686424875</v>
      </c>
      <c r="AH70">
        <f>'61raw'!AH70/GEOMEAN('61raw'!$C70:$BK70)</f>
        <v>0.7807608553341308</v>
      </c>
      <c r="AI70">
        <f>'61raw'!AI70/GEOMEAN('61raw'!$C70:$BK70)</f>
        <v>0.15615217106682613</v>
      </c>
      <c r="AJ70">
        <f>'61raw'!AJ70/GEOMEAN('61raw'!$C70:$BK70)</f>
        <v>0.15615217106682613</v>
      </c>
      <c r="AK70">
        <f>'61raw'!AK70/GEOMEAN('61raw'!$C70:$BK70)</f>
        <v>0.08328115790230728</v>
      </c>
      <c r="AL70">
        <f>'61raw'!AL70/GEOMEAN('61raw'!$C70:$BK70)</f>
        <v>0.1041014473778841</v>
      </c>
      <c r="AM70">
        <f>'61raw'!AM70/GEOMEAN('61raw'!$C70:$BK70)</f>
        <v>3.6435506582259434</v>
      </c>
      <c r="AN70">
        <f>'61raw'!AN70/GEOMEAN('61raw'!$C70:$BK70)</f>
        <v>0.8588369408675438</v>
      </c>
      <c r="AO70">
        <f>'61raw'!AO70/GEOMEAN('61raw'!$C70:$BK70)</f>
        <v>1.9258767764908558</v>
      </c>
      <c r="AP70">
        <f>'61raw'!AP70/GEOMEAN('61raw'!$C70:$BK70)</f>
        <v>2.524460098913689</v>
      </c>
      <c r="AQ70">
        <f>'61raw'!AQ70/GEOMEAN('61raw'!$C70:$BK70)</f>
        <v>0.6636467270340111</v>
      </c>
      <c r="AR70">
        <f>'61raw'!AR70/GEOMEAN('61raw'!$C70:$BK70)</f>
        <v>0.8067862171786018</v>
      </c>
      <c r="AS70">
        <f>'61raw'!AS70/GEOMEAN('61raw'!$C70:$BK70)</f>
        <v>0.585570641500598</v>
      </c>
      <c r="AT70">
        <f>'61raw'!AT70/GEOMEAN('61raw'!$C70:$BK70)</f>
        <v>2.160105033091095</v>
      </c>
      <c r="AU70">
        <f>'61raw'!AU70/GEOMEAN('61raw'!$C70:$BK70)</f>
        <v>3.9038042766706536</v>
      </c>
      <c r="AV70">
        <f>'61raw'!AV70/GEOMEAN('61raw'!$C70:$BK70)</f>
        <v>1.041014473778841</v>
      </c>
      <c r="AW70">
        <f>'61raw'!AW70/GEOMEAN('61raw'!$C70:$BK70)</f>
        <v>0.7547354934896597</v>
      </c>
      <c r="AX70">
        <f>'61raw'!AX70/GEOMEAN('61raw'!$C70:$BK70)</f>
        <v>1.8478006909574427</v>
      </c>
      <c r="AY70">
        <f>'61raw'!AY70/GEOMEAN('61raw'!$C70:$BK70)</f>
        <v>2.264206480468979</v>
      </c>
      <c r="AZ70">
        <f>'61raw'!AZ70/GEOMEAN('61raw'!$C70:$BK70)</f>
        <v>0.6896720888784821</v>
      </c>
      <c r="BA70">
        <f>'61raw'!BA70/GEOMEAN('61raw'!$C70:$BK70)</f>
        <v>0.7937735362563663</v>
      </c>
      <c r="BB70">
        <f>'61raw'!BB70/GEOMEAN('61raw'!$C70:$BK70)</f>
        <v>0.6506340461117756</v>
      </c>
      <c r="BC70">
        <f>'61raw'!BC70/GEOMEAN('61raw'!$C70:$BK70)</f>
        <v>3.409322401625704</v>
      </c>
      <c r="BD70">
        <f>'61raw'!BD70/GEOMEAN('61raw'!$C70:$BK70)</f>
        <v>3.123043421336523</v>
      </c>
      <c r="BE70">
        <f>'61raw'!BE70/GEOMEAN('61raw'!$C70:$BK70)</f>
        <v>0.8328115790230728</v>
      </c>
      <c r="BF70">
        <f>'61raw'!BF70/GEOMEAN('61raw'!$C70:$BK70)</f>
        <v>0.5465325987338915</v>
      </c>
      <c r="BG70">
        <f>'61raw'!BG70/GEOMEAN('61raw'!$C70:$BK70)</f>
        <v>1.5875470725127325</v>
      </c>
      <c r="BH70">
        <f>'61raw'!BH70/GEOMEAN('61raw'!$C70:$BK70)</f>
        <v>0.4294184704337719</v>
      </c>
      <c r="BI70">
        <f>'61raw'!BI70/GEOMEAN('61raw'!$C70:$BK70)</f>
        <v>0.6919787880661518</v>
      </c>
      <c r="BJ70">
        <f>'61raw'!BJ70/GEOMEAN('61raw'!$C70:$BK70)</f>
        <v>2.160105033091095</v>
      </c>
      <c r="BK70">
        <f>'61raw'!BK70/GEOMEAN('61raw'!$C70:$BK70)</f>
        <v>0.6063909309761749</v>
      </c>
    </row>
    <row r="71" spans="1:63" ht="12.75">
      <c r="A71" t="str">
        <f>'61raw'!A71</f>
        <v>BMOC 87-0205-006 (#1)</v>
      </c>
      <c r="B71">
        <f>'61raw'!B71</f>
        <v>3</v>
      </c>
      <c r="C71">
        <f>'61raw'!C71/GEOMEAN('61raw'!$C71:$BK71)</f>
        <v>9.052769751157193</v>
      </c>
      <c r="D71">
        <f>'61raw'!D71/GEOMEAN('61raw'!$C71:$BK71)</f>
        <v>8.08433391731247</v>
      </c>
      <c r="E71">
        <f>'61raw'!E71/GEOMEAN('61raw'!$C71:$BK71)</f>
        <v>2.4421425375214754</v>
      </c>
      <c r="F71">
        <f>'61raw'!F71/GEOMEAN('61raw'!$C71:$BK71)</f>
        <v>4.926390980862287</v>
      </c>
      <c r="G71">
        <f>'61raw'!G71/GEOMEAN('61raw'!$C71:$BK71)</f>
        <v>6.736944931093725</v>
      </c>
      <c r="H71">
        <f>'61raw'!H71/GEOMEAN('61raw'!$C71:$BK71)</f>
        <v>3.6211079004628774</v>
      </c>
      <c r="I71">
        <f>'61raw'!I71/GEOMEAN('61raw'!$C71:$BK71)</f>
        <v>0.2526354349160147</v>
      </c>
      <c r="J71">
        <f>'61raw'!J71/GEOMEAN('61raw'!$C71:$BK71)</f>
        <v>0.1970340464622764</v>
      </c>
      <c r="K71">
        <f>'61raw'!K71/GEOMEAN('61raw'!$C71:$BK71)</f>
        <v>0.4318554443008798</v>
      </c>
      <c r="L71">
        <f>'61raw'!L71/GEOMEAN('61raw'!$C71:$BK71)</f>
        <v>1.5368655624057561</v>
      </c>
      <c r="M71">
        <f>'61raw'!M71/GEOMEAN('61raw'!$C71:$BK71)</f>
        <v>2.0421364322377853</v>
      </c>
      <c r="N71">
        <f>'61raw'!N71/GEOMEAN('61raw'!$C71:$BK71)</f>
        <v>1.7473950915024348</v>
      </c>
      <c r="O71">
        <f>'61raw'!O71/GEOMEAN('61raw'!$C71:$BK71)</f>
        <v>1.957924620599114</v>
      </c>
      <c r="P71">
        <f>'61raw'!P71/GEOMEAN('61raw'!$C71:$BK71)</f>
        <v>0.8842240222060513</v>
      </c>
      <c r="Q71">
        <f>'61raw'!Q71/GEOMEAN('61raw'!$C71:$BK71)</f>
        <v>0.2526354349160147</v>
      </c>
      <c r="R71">
        <f>'61raw'!R71/GEOMEAN('61raw'!$C71:$BK71)</f>
        <v>0.7158003989287083</v>
      </c>
      <c r="S71">
        <f>'61raw'!S71/GEOMEAN('61raw'!$C71:$BK71)</f>
        <v>1.6842362327734313</v>
      </c>
      <c r="T71">
        <f>'61raw'!T71/GEOMEAN('61raw'!$C71:$BK71)</f>
        <v>1.7895009973217706</v>
      </c>
      <c r="U71">
        <f>'61raw'!U71/GEOMEAN('61raw'!$C71:$BK71)</f>
        <v>1.1158065042123984</v>
      </c>
      <c r="V71">
        <f>'61raw'!V71/GEOMEAN('61raw'!$C71:$BK71)</f>
        <v>1.8316069031411066</v>
      </c>
      <c r="W71">
        <f>'61raw'!W71/GEOMEAN('61raw'!$C71:$BK71)</f>
        <v>0.5179026415778302</v>
      </c>
      <c r="X71">
        <f>'61raw'!X71/GEOMEAN('61raw'!$C71:$BK71)</f>
        <v>1.0526476454833946</v>
      </c>
      <c r="Y71">
        <f>'61raw'!Y71/GEOMEAN('61raw'!$C71:$BK71)</f>
        <v>0.46316496401269364</v>
      </c>
      <c r="Z71">
        <f>'61raw'!Z71/GEOMEAN('61raw'!$C71:$BK71)</f>
        <v>1.040015873737594</v>
      </c>
      <c r="AA71">
        <f>'61raw'!AA71/GEOMEAN('61raw'!$C71:$BK71)</f>
        <v>0.5052708698320294</v>
      </c>
      <c r="AB71">
        <f>'61raw'!AB71/GEOMEAN('61raw'!$C71:$BK71)</f>
        <v>0.4210590581933578</v>
      </c>
      <c r="AC71">
        <f>'61raw'!AC71/GEOMEAN('61raw'!$C71:$BK71)</f>
        <v>0.560008547397166</v>
      </c>
      <c r="AD71">
        <f>'61raw'!AD71/GEOMEAN('61raw'!$C71:$BK71)</f>
        <v>1.0526476454833946</v>
      </c>
      <c r="AE71">
        <f>'61raw'!AE71/GEOMEAN('61raw'!$C71:$BK71)</f>
        <v>1.6842362327734313</v>
      </c>
      <c r="AF71">
        <f>'61raw'!AF71/GEOMEAN('61raw'!$C71:$BK71)</f>
        <v>1.8947657618701104</v>
      </c>
      <c r="AG71">
        <f>'61raw'!AG71/GEOMEAN('61raw'!$C71:$BK71)</f>
        <v>0.2652672066618154</v>
      </c>
      <c r="AH71">
        <f>'61raw'!AH71/GEOMEAN('61raw'!$C71:$BK71)</f>
        <v>0.7827379927953447</v>
      </c>
      <c r="AI71">
        <f>'61raw'!AI71/GEOMEAN('61raw'!$C71:$BK71)</f>
        <v>0.13495482634402495</v>
      </c>
      <c r="AJ71">
        <f>'61raw'!AJ71/GEOMEAN('61raw'!$C71:$BK71)</f>
        <v>0.17544127424723244</v>
      </c>
      <c r="AK71">
        <f>'61raw'!AK71/GEOMEAN('61raw'!$C71:$BK71)</f>
        <v>0.06747741317201247</v>
      </c>
      <c r="AL71">
        <f>'61raw'!AL71/GEOMEAN('61raw'!$C71:$BK71)</f>
        <v>0.10796386107521995</v>
      </c>
      <c r="AM71">
        <f>'61raw'!AM71/GEOMEAN('61raw'!$C71:$BK71)</f>
        <v>3.6437803112886735</v>
      </c>
      <c r="AN71">
        <f>'61raw'!AN71/GEOMEAN('61raw'!$C71:$BK71)</f>
        <v>0.8637108886017596</v>
      </c>
      <c r="AO71">
        <f>'61raw'!AO71/GEOMEAN('61raw'!$C71:$BK71)</f>
        <v>1.7948991903755318</v>
      </c>
      <c r="AP71">
        <f>'61raw'!AP71/GEOMEAN('61raw'!$C71:$BK71)</f>
        <v>2.483168804730059</v>
      </c>
      <c r="AQ71">
        <f>'61raw'!AQ71/GEOMEAN('61raw'!$C71:$BK71)</f>
        <v>0.6126949116018733</v>
      </c>
      <c r="AR71">
        <f>'61raw'!AR71/GEOMEAN('61raw'!$C71:$BK71)</f>
        <v>0.9041973365049671</v>
      </c>
      <c r="AS71">
        <f>'61raw'!AS71/GEOMEAN('61raw'!$C71:$BK71)</f>
        <v>0.6747741317201247</v>
      </c>
      <c r="AT71">
        <f>'61raw'!AT71/GEOMEAN('61raw'!$C71:$BK71)</f>
        <v>1.8893675688163492</v>
      </c>
      <c r="AU71">
        <f>'61raw'!AU71/GEOMEAN('61raw'!$C71:$BK71)</f>
        <v>3.4548435544070384</v>
      </c>
      <c r="AV71">
        <f>'61raw'!AV71/GEOMEAN('61raw'!$C71:$BK71)</f>
        <v>0.9176928191393696</v>
      </c>
      <c r="AW71">
        <f>'61raw'!AW71/GEOMEAN('61raw'!$C71:$BK71)</f>
        <v>0.7287560622577347</v>
      </c>
      <c r="AX71">
        <f>'61raw'!AX71/GEOMEAN('61raw'!$C71:$BK71)</f>
        <v>1.6734398466659093</v>
      </c>
      <c r="AY71">
        <f>'61raw'!AY71/GEOMEAN('61raw'!$C71:$BK71)</f>
        <v>2.294232047848424</v>
      </c>
      <c r="AZ71">
        <f>'61raw'!AZ71/GEOMEAN('61raw'!$C71:$BK71)</f>
        <v>0.5938012359137098</v>
      </c>
      <c r="BA71">
        <f>'61raw'!BA71/GEOMEAN('61raw'!$C71:$BK71)</f>
        <v>0.8637108886017596</v>
      </c>
      <c r="BB71">
        <f>'61raw'!BB71/GEOMEAN('61raw'!$C71:$BK71)</f>
        <v>0.6477831664513197</v>
      </c>
      <c r="BC71">
        <f>'61raw'!BC71/GEOMEAN('61raw'!$C71:$BK71)</f>
        <v>2.8475468358589264</v>
      </c>
      <c r="BD71">
        <f>'61raw'!BD71/GEOMEAN('61raw'!$C71:$BK71)</f>
        <v>3.0229881101061586</v>
      </c>
      <c r="BE71">
        <f>'61raw'!BE71/GEOMEAN('61raw'!$C71:$BK71)</f>
        <v>0.8232244406985522</v>
      </c>
      <c r="BF71">
        <f>'61raw'!BF71/GEOMEAN('61raw'!$C71:$BK71)</f>
        <v>0.5398193053760998</v>
      </c>
      <c r="BG71">
        <f>'61raw'!BG71/GEOMEAN('61raw'!$C71:$BK71)</f>
        <v>1.5654759855906895</v>
      </c>
      <c r="BH71">
        <f>'61raw'!BH71/GEOMEAN('61raw'!$C71:$BK71)</f>
        <v>0.4318554443008798</v>
      </c>
      <c r="BI71">
        <f>'61raw'!BI71/GEOMEAN('61raw'!$C71:$BK71)</f>
        <v>0.6342876838169172</v>
      </c>
      <c r="BJ71">
        <f>'61raw'!BJ71/GEOMEAN('61raw'!$C71:$BK71)</f>
        <v>1.9757386576765252</v>
      </c>
      <c r="BK71">
        <f>'61raw'!BK71/GEOMEAN('61raw'!$C71:$BK71)</f>
        <v>0.5749075602255462</v>
      </c>
    </row>
    <row r="72" spans="1:63" ht="12.75">
      <c r="A72" t="str">
        <f>'61raw'!A72</f>
        <v>BMOC 87-0205-006 (#2)</v>
      </c>
      <c r="B72">
        <f>'61raw'!B72</f>
        <v>3</v>
      </c>
      <c r="C72">
        <f>'61raw'!C72/GEOMEAN('61raw'!$C72:$BK72)</f>
        <v>8.679296565614303</v>
      </c>
      <c r="D72">
        <f>'61raw'!D72/GEOMEAN('61raw'!$C72:$BK72)</f>
        <v>8.106551106969704</v>
      </c>
      <c r="E72">
        <f>'61raw'!E72/GEOMEAN('61raw'!$C72:$BK72)</f>
        <v>2.0898996025493246</v>
      </c>
      <c r="F72">
        <f>'61raw'!F72/GEOMEAN('61raw'!$C72:$BK72)</f>
        <v>4.8022503840200965</v>
      </c>
      <c r="G72">
        <f>'61raw'!G72/GEOMEAN('61raw'!$C72:$BK72)</f>
        <v>6.388314731035908</v>
      </c>
      <c r="H72">
        <f>'61raw'!H72/GEOMEAN('61raw'!$C72:$BK72)</f>
        <v>3.247816949907734</v>
      </c>
      <c r="I72">
        <f>'61raw'!I72/GEOMEAN('61raw'!$C72:$BK72)</f>
        <v>0.23350391775510562</v>
      </c>
      <c r="J72">
        <f>'61raw'!J72/GEOMEAN('61raw'!$C72:$BK72)</f>
        <v>0.17622937189064575</v>
      </c>
      <c r="K72">
        <f>'61raw'!K72/GEOMEAN('61raw'!$C72:$BK72)</f>
        <v>0.2643440578359686</v>
      </c>
      <c r="L72">
        <f>'61raw'!L72/GEOMEAN('61raw'!$C72:$BK72)</f>
        <v>1.4671095209896259</v>
      </c>
      <c r="M72">
        <f>'61raw'!M72/GEOMEAN('61raw'!$C72:$BK72)</f>
        <v>1.9825804337697646</v>
      </c>
      <c r="N72">
        <f>'61raw'!N72/GEOMEAN('61raw'!$C72:$BK72)</f>
        <v>1.8504084048517802</v>
      </c>
      <c r="O72">
        <f>'61raw'!O72/GEOMEAN('61raw'!$C72:$BK72)</f>
        <v>1.8504084048517802</v>
      </c>
      <c r="P72">
        <f>'61raw'!P72/GEOMEAN('61raw'!$C72:$BK72)</f>
        <v>0.6828888160762523</v>
      </c>
      <c r="Q72">
        <f>'61raw'!Q72/GEOMEAN('61raw'!$C72:$BK72)</f>
        <v>0.281976276889415</v>
      </c>
      <c r="R72">
        <f>'61raw'!R72/GEOMEAN('61raw'!$C72:$BK72)</f>
        <v>0.6917002846707846</v>
      </c>
      <c r="S72">
        <f>'61raw'!S72/GEOMEAN('61raw'!$C72:$BK72)</f>
        <v>1.8504084048517802</v>
      </c>
      <c r="T72">
        <f>'61raw'!T72/GEOMEAN('61raw'!$C72:$BK72)</f>
        <v>1.6521503614748039</v>
      </c>
      <c r="U72">
        <f>'61raw'!U72/GEOMEAN('61raw'!$C72:$BK72)</f>
        <v>1.101433574316536</v>
      </c>
      <c r="V72">
        <f>'61raw'!V72/GEOMEAN('61raw'!$C72:$BK72)</f>
        <v>1.6433388928802715</v>
      </c>
      <c r="W72">
        <f>'61raw'!W72/GEOMEAN('61raw'!$C72:$BK72)</f>
        <v>0.4846307726992758</v>
      </c>
      <c r="X72">
        <f>'61raw'!X72/GEOMEAN('61raw'!$C72:$BK72)</f>
        <v>0.9031755309395594</v>
      </c>
      <c r="Y72">
        <f>'61raw'!Y72/GEOMEAN('61raw'!$C72:$BK72)</f>
        <v>0.4846307726992758</v>
      </c>
      <c r="Z72">
        <f>'61raw'!Z72/GEOMEAN('61raw'!$C72:$BK72)</f>
        <v>0.9252042024258901</v>
      </c>
      <c r="AA72">
        <f>'61raw'!AA72/GEOMEAN('61raw'!$C72:$BK72)</f>
        <v>0.5286881156719372</v>
      </c>
      <c r="AB72">
        <f>'61raw'!AB72/GEOMEAN('61raw'!$C72:$BK72)</f>
        <v>0.42362829781405226</v>
      </c>
      <c r="AC72">
        <f>'61raw'!AC72/GEOMEAN('61raw'!$C72:$BK72)</f>
        <v>0.6608601445899215</v>
      </c>
      <c r="AD72">
        <f>'61raw'!AD72/GEOMEAN('61raw'!$C72:$BK72)</f>
        <v>0.9252042024258901</v>
      </c>
      <c r="AE72">
        <f>'61raw'!AE72/GEOMEAN('61raw'!$C72:$BK72)</f>
        <v>1.5420070040431502</v>
      </c>
      <c r="AF72">
        <f>'61raw'!AF72/GEOMEAN('61raw'!$C72:$BK72)</f>
        <v>1.8504084048517802</v>
      </c>
      <c r="AG72">
        <f>'61raw'!AG72/GEOMEAN('61raw'!$C72:$BK72)</f>
        <v>0.2643440578359686</v>
      </c>
      <c r="AH72">
        <f>'61raw'!AH72/GEOMEAN('61raw'!$C72:$BK72)</f>
        <v>0.8190147091071677</v>
      </c>
      <c r="AI72">
        <f>'61raw'!AI72/GEOMEAN('61raw'!$C72:$BK72)</f>
        <v>0.14120943260468408</v>
      </c>
      <c r="AJ72">
        <f>'61raw'!AJ72/GEOMEAN('61raw'!$C72:$BK72)</f>
        <v>0.14968199856096512</v>
      </c>
      <c r="AK72">
        <f>'61raw'!AK72/GEOMEAN('61raw'!$C72:$BK72)</f>
        <v>0.08472565956281045</v>
      </c>
      <c r="AL72">
        <f>'61raw'!AL72/GEOMEAN('61raw'!$C72:$BK72)</f>
        <v>0.11296754608374728</v>
      </c>
      <c r="AM72">
        <f>'61raw'!AM72/GEOMEAN('61raw'!$C72:$BK72)</f>
        <v>3.609313097375725</v>
      </c>
      <c r="AN72">
        <f>'61raw'!AN72/GEOMEAN('61raw'!$C72:$BK72)</f>
        <v>0.9263338778867275</v>
      </c>
      <c r="AO72">
        <f>'61raw'!AO72/GEOMEAN('61raw'!$C72:$BK72)</f>
        <v>1.9862666222121073</v>
      </c>
      <c r="AP72">
        <f>'61raw'!AP72/GEOMEAN('61raw'!$C72:$BK72)</f>
        <v>2.4288022408005663</v>
      </c>
      <c r="AQ72">
        <f>'61raw'!AQ72/GEOMEAN('61raw'!$C72:$BK72)</f>
        <v>0.6495633899815468</v>
      </c>
      <c r="AR72">
        <f>'61raw'!AR72/GEOMEAN('61raw'!$C72:$BK72)</f>
        <v>0.9319822551909149</v>
      </c>
      <c r="AS72">
        <f>'61raw'!AS72/GEOMEAN('61raw'!$C72:$BK72)</f>
        <v>0.6557022203624061</v>
      </c>
      <c r="AT72">
        <f>'61raw'!AT72/GEOMEAN('61raw'!$C72:$BK72)</f>
        <v>2.075778659288856</v>
      </c>
      <c r="AU72">
        <f>'61raw'!AU72/GEOMEAN('61raw'!$C72:$BK72)</f>
        <v>3.7844127938055334</v>
      </c>
      <c r="AV72">
        <f>'61raw'!AV72/GEOMEAN('61raw'!$C72:$BK72)</f>
        <v>0.9602241417118518</v>
      </c>
      <c r="AW72">
        <f>'61raw'!AW72/GEOMEAN('61raw'!$C72:$BK72)</f>
        <v>0.9602241417118518</v>
      </c>
      <c r="AX72">
        <f>'61raw'!AX72/GEOMEAN('61raw'!$C72:$BK72)</f>
        <v>1.9063273401632352</v>
      </c>
      <c r="AY72">
        <f>'61raw'!AY72/GEOMEAN('61raw'!$C72:$BK72)</f>
        <v>2.48528601384244</v>
      </c>
      <c r="AZ72">
        <f>'61raw'!AZ72/GEOMEAN('61raw'!$C72:$BK72)</f>
        <v>0.7060471630234204</v>
      </c>
      <c r="BA72">
        <f>'61raw'!BA72/GEOMEAN('61raw'!$C72:$BK72)</f>
        <v>0.8472565956281045</v>
      </c>
      <c r="BB72">
        <f>'61raw'!BB72/GEOMEAN('61raw'!$C72:$BK72)</f>
        <v>0.7060471630234204</v>
      </c>
      <c r="BC72">
        <f>'61raw'!BC72/GEOMEAN('61raw'!$C72:$BK72)</f>
        <v>3.036002801000708</v>
      </c>
      <c r="BD72">
        <f>'61raw'!BD72/GEOMEAN('61raw'!$C72:$BK72)</f>
        <v>2.979519027958834</v>
      </c>
      <c r="BE72">
        <f>'61raw'!BE72/GEOMEAN('61raw'!$C72:$BK72)</f>
        <v>0.8472565956281045</v>
      </c>
      <c r="BF72">
        <f>'61raw'!BF72/GEOMEAN('61raw'!$C72:$BK72)</f>
        <v>0.7201681062838888</v>
      </c>
      <c r="BG72">
        <f>'61raw'!BG72/GEOMEAN('61raw'!$C72:$BK72)</f>
        <v>1.7792388508190196</v>
      </c>
      <c r="BH72">
        <f>'61raw'!BH72/GEOMEAN('61raw'!$C72:$BK72)</f>
        <v>0.40950735455358384</v>
      </c>
      <c r="BI72">
        <f>'61raw'!BI72/GEOMEAN('61raw'!$C72:$BK72)</f>
        <v>0.7060471630234204</v>
      </c>
      <c r="BJ72">
        <f>'61raw'!BJ72/GEOMEAN('61raw'!$C72:$BK72)</f>
        <v>1.9769320564655772</v>
      </c>
      <c r="BK72">
        <f>'61raw'!BK72/GEOMEAN('61raw'!$C72:$BK72)</f>
        <v>0.488584636812207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/>
  <dimension ref="A1:E63"/>
  <sheetViews>
    <sheetView workbookViewId="0" topLeftCell="A38">
      <selection activeCell="E78" sqref="E78"/>
    </sheetView>
  </sheetViews>
  <sheetFormatPr defaultColWidth="11.00390625" defaultRowHeight="12"/>
  <cols>
    <col min="2" max="2" width="12.875" style="0" customWidth="1"/>
  </cols>
  <sheetData>
    <row r="1" ht="12.75">
      <c r="A1" t="s">
        <v>287</v>
      </c>
    </row>
    <row r="2" spans="1:5" ht="12.75">
      <c r="A2" t="s">
        <v>288</v>
      </c>
      <c r="B2" t="s">
        <v>289</v>
      </c>
      <c r="C2" t="s">
        <v>290</v>
      </c>
      <c r="D2" t="s">
        <v>209</v>
      </c>
      <c r="E2" t="s">
        <v>43</v>
      </c>
    </row>
    <row r="3" spans="1:5" ht="12.75">
      <c r="A3">
        <v>61</v>
      </c>
      <c r="B3" t="s">
        <v>105</v>
      </c>
      <c r="C3">
        <v>5.187605141248069E-05</v>
      </c>
      <c r="D3">
        <v>100</v>
      </c>
      <c r="E3">
        <v>81.7</v>
      </c>
    </row>
    <row r="4" spans="1:5" ht="12.75">
      <c r="A4">
        <v>60</v>
      </c>
      <c r="B4" t="s">
        <v>158</v>
      </c>
      <c r="C4">
        <v>7.761568101859608E-05</v>
      </c>
      <c r="D4">
        <v>100</v>
      </c>
      <c r="E4">
        <v>84.5</v>
      </c>
    </row>
    <row r="5" spans="1:5" ht="12.75">
      <c r="A5">
        <v>59</v>
      </c>
      <c r="B5" t="s">
        <v>165</v>
      </c>
      <c r="C5">
        <v>9.456757328370204E-05</v>
      </c>
      <c r="D5">
        <v>100</v>
      </c>
      <c r="E5">
        <v>94.4</v>
      </c>
    </row>
    <row r="6" spans="1:5" ht="12.75">
      <c r="A6">
        <v>58</v>
      </c>
      <c r="B6" t="s">
        <v>135</v>
      </c>
      <c r="C6">
        <v>9.419316856744688E-05</v>
      </c>
      <c r="D6">
        <v>100</v>
      </c>
      <c r="E6">
        <v>88.7</v>
      </c>
    </row>
    <row r="7" spans="1:5" ht="12.75">
      <c r="A7">
        <v>57</v>
      </c>
      <c r="B7" t="s">
        <v>273</v>
      </c>
      <c r="C7">
        <v>0.00022129681159420298</v>
      </c>
      <c r="D7">
        <v>100</v>
      </c>
      <c r="E7">
        <v>88.7</v>
      </c>
    </row>
    <row r="8" spans="1:5" ht="12.75">
      <c r="A8">
        <v>56</v>
      </c>
      <c r="B8" t="s">
        <v>104</v>
      </c>
      <c r="C8">
        <v>0.00038344653982275005</v>
      </c>
      <c r="D8">
        <v>100</v>
      </c>
      <c r="E8">
        <v>87.3</v>
      </c>
    </row>
    <row r="9" spans="1:5" ht="12.75">
      <c r="A9">
        <v>55</v>
      </c>
      <c r="B9" t="s">
        <v>162</v>
      </c>
      <c r="C9">
        <v>0.0008363359974331301</v>
      </c>
      <c r="D9">
        <v>100</v>
      </c>
      <c r="E9">
        <v>85.9</v>
      </c>
    </row>
    <row r="10" spans="1:5" ht="12.75">
      <c r="A10">
        <v>54</v>
      </c>
      <c r="B10" t="s">
        <v>283</v>
      </c>
      <c r="C10">
        <v>0.0009999943341837578</v>
      </c>
      <c r="D10">
        <v>100</v>
      </c>
      <c r="E10">
        <v>90.1</v>
      </c>
    </row>
    <row r="11" spans="1:5" ht="12.75">
      <c r="A11">
        <v>53</v>
      </c>
      <c r="B11" t="s">
        <v>106</v>
      </c>
      <c r="C11">
        <v>0.0009601708361429537</v>
      </c>
      <c r="D11">
        <v>100</v>
      </c>
      <c r="E11">
        <v>91.5</v>
      </c>
    </row>
    <row r="12" spans="1:5" ht="12.75">
      <c r="A12">
        <v>52</v>
      </c>
      <c r="B12" t="s">
        <v>161</v>
      </c>
      <c r="C12">
        <v>0.0010695202773238924</v>
      </c>
      <c r="D12">
        <v>100</v>
      </c>
      <c r="E12">
        <v>94.4</v>
      </c>
    </row>
    <row r="13" spans="1:5" ht="12.75">
      <c r="A13">
        <v>51</v>
      </c>
      <c r="B13" t="s">
        <v>286</v>
      </c>
      <c r="C13">
        <v>0.001214933929841195</v>
      </c>
      <c r="D13">
        <v>100</v>
      </c>
      <c r="E13">
        <v>94.4</v>
      </c>
    </row>
    <row r="14" spans="1:5" ht="12.75">
      <c r="A14">
        <v>50</v>
      </c>
      <c r="B14" t="s">
        <v>164</v>
      </c>
      <c r="C14">
        <v>0.0012974259794708688</v>
      </c>
      <c r="D14">
        <v>100</v>
      </c>
      <c r="E14">
        <v>94.4</v>
      </c>
    </row>
    <row r="15" spans="1:5" ht="12.75">
      <c r="A15">
        <v>49</v>
      </c>
      <c r="B15" t="s">
        <v>64</v>
      </c>
      <c r="C15">
        <v>0.0014783667109004737</v>
      </c>
      <c r="D15">
        <v>100</v>
      </c>
      <c r="E15">
        <v>94.4</v>
      </c>
    </row>
    <row r="16" spans="1:5" ht="12.75">
      <c r="A16">
        <v>48</v>
      </c>
      <c r="B16" t="s">
        <v>299</v>
      </c>
      <c r="C16">
        <v>0.0021530186503067486</v>
      </c>
      <c r="D16">
        <v>100</v>
      </c>
      <c r="E16">
        <v>88.7</v>
      </c>
    </row>
    <row r="17" spans="1:5" ht="12.75">
      <c r="A17">
        <v>47</v>
      </c>
      <c r="B17" t="s">
        <v>65</v>
      </c>
      <c r="C17">
        <v>0.0024456905167518457</v>
      </c>
      <c r="D17">
        <v>100</v>
      </c>
      <c r="E17">
        <v>88.7</v>
      </c>
    </row>
    <row r="18" spans="1:5" ht="12.75">
      <c r="A18">
        <v>46</v>
      </c>
      <c r="B18" t="s">
        <v>115</v>
      </c>
      <c r="C18">
        <v>0.002783499821395159</v>
      </c>
      <c r="D18">
        <v>100</v>
      </c>
      <c r="E18">
        <v>90.1</v>
      </c>
    </row>
    <row r="19" spans="1:5" ht="12.75">
      <c r="A19">
        <v>45</v>
      </c>
      <c r="B19" t="s">
        <v>272</v>
      </c>
      <c r="C19">
        <v>0.0027137744263985566</v>
      </c>
      <c r="D19">
        <v>100</v>
      </c>
      <c r="E19">
        <v>90.1</v>
      </c>
    </row>
    <row r="20" spans="1:5" ht="12.75">
      <c r="A20">
        <v>44</v>
      </c>
      <c r="B20" t="s">
        <v>132</v>
      </c>
      <c r="C20">
        <v>0.002893641909309528</v>
      </c>
      <c r="D20">
        <v>100</v>
      </c>
      <c r="E20">
        <v>91.5</v>
      </c>
    </row>
    <row r="21" spans="1:5" ht="12.75">
      <c r="A21">
        <v>43</v>
      </c>
      <c r="B21" t="s">
        <v>157</v>
      </c>
      <c r="C21">
        <v>0.003339813862272768</v>
      </c>
      <c r="D21">
        <v>100</v>
      </c>
      <c r="E21">
        <v>95.8</v>
      </c>
    </row>
    <row r="22" spans="1:5" ht="12.75">
      <c r="A22">
        <v>42</v>
      </c>
      <c r="B22" t="s">
        <v>269</v>
      </c>
      <c r="C22">
        <v>0.0029158732426634456</v>
      </c>
      <c r="D22">
        <v>100</v>
      </c>
      <c r="E22">
        <v>94.4</v>
      </c>
    </row>
    <row r="23" spans="1:5" ht="12.75">
      <c r="A23">
        <v>41</v>
      </c>
      <c r="B23" t="s">
        <v>270</v>
      </c>
      <c r="C23">
        <v>0.004481781847515643</v>
      </c>
      <c r="D23">
        <v>100</v>
      </c>
      <c r="E23">
        <v>98.6</v>
      </c>
    </row>
    <row r="24" spans="1:5" ht="12.75">
      <c r="A24">
        <v>40</v>
      </c>
      <c r="B24" t="s">
        <v>274</v>
      </c>
      <c r="C24">
        <v>0.0047120049261083746</v>
      </c>
      <c r="D24">
        <v>100</v>
      </c>
      <c r="E24">
        <v>98.6</v>
      </c>
    </row>
    <row r="25" spans="1:5" ht="12.75">
      <c r="A25">
        <v>39</v>
      </c>
      <c r="B25" t="s">
        <v>300</v>
      </c>
      <c r="C25">
        <v>0.004902827035657264</v>
      </c>
      <c r="D25">
        <v>100</v>
      </c>
      <c r="E25">
        <v>98.6</v>
      </c>
    </row>
    <row r="26" spans="1:5" ht="12.75">
      <c r="A26">
        <v>38</v>
      </c>
      <c r="B26" t="s">
        <v>154</v>
      </c>
      <c r="C26">
        <v>0.00535920527403143</v>
      </c>
      <c r="D26">
        <v>100</v>
      </c>
      <c r="E26">
        <v>98.6</v>
      </c>
    </row>
    <row r="27" spans="1:5" ht="12.75">
      <c r="A27">
        <v>37</v>
      </c>
      <c r="B27" t="s">
        <v>66</v>
      </c>
      <c r="C27">
        <v>0.0055844898065865135</v>
      </c>
      <c r="D27">
        <v>100</v>
      </c>
      <c r="E27">
        <v>97.2</v>
      </c>
    </row>
    <row r="28" spans="1:5" ht="12.75">
      <c r="A28">
        <v>36</v>
      </c>
      <c r="B28" t="s">
        <v>275</v>
      </c>
      <c r="C28">
        <v>0.006285437800334062</v>
      </c>
      <c r="D28">
        <v>100</v>
      </c>
      <c r="E28">
        <v>98.6</v>
      </c>
    </row>
    <row r="29" spans="1:5" ht="12.75">
      <c r="A29">
        <v>35</v>
      </c>
      <c r="B29" t="s">
        <v>277</v>
      </c>
      <c r="C29">
        <v>0.007362447712783805</v>
      </c>
      <c r="D29">
        <v>100</v>
      </c>
      <c r="E29">
        <v>98.6</v>
      </c>
    </row>
    <row r="30" spans="1:5" ht="12.75">
      <c r="A30">
        <v>34</v>
      </c>
      <c r="B30" t="s">
        <v>33</v>
      </c>
      <c r="C30">
        <v>0.006897719559895321</v>
      </c>
      <c r="D30">
        <v>100</v>
      </c>
      <c r="E30">
        <v>98.6</v>
      </c>
    </row>
    <row r="31" spans="1:5" ht="12.75">
      <c r="A31">
        <v>33</v>
      </c>
      <c r="B31" t="s">
        <v>136</v>
      </c>
      <c r="C31">
        <v>0.008109616856950972</v>
      </c>
      <c r="D31">
        <v>100</v>
      </c>
      <c r="E31">
        <v>98.6</v>
      </c>
    </row>
    <row r="32" spans="1:5" ht="12.75">
      <c r="A32">
        <v>32</v>
      </c>
      <c r="B32" t="s">
        <v>276</v>
      </c>
      <c r="C32">
        <v>0.009607228106243992</v>
      </c>
      <c r="D32">
        <v>100</v>
      </c>
      <c r="E32">
        <v>98.6</v>
      </c>
    </row>
    <row r="33" spans="1:5" ht="12.75">
      <c r="A33">
        <v>31</v>
      </c>
      <c r="B33" t="s">
        <v>152</v>
      </c>
      <c r="C33">
        <v>0.010265639455782311</v>
      </c>
      <c r="D33">
        <v>100</v>
      </c>
      <c r="E33">
        <v>97.2</v>
      </c>
    </row>
    <row r="34" spans="1:5" ht="12.75">
      <c r="A34">
        <v>30</v>
      </c>
      <c r="B34" t="s">
        <v>103</v>
      </c>
      <c r="C34">
        <v>0.01117639331892856</v>
      </c>
      <c r="D34">
        <v>100</v>
      </c>
      <c r="E34">
        <v>98.6</v>
      </c>
    </row>
    <row r="35" spans="1:5" ht="12.75">
      <c r="A35">
        <v>29</v>
      </c>
      <c r="B35" t="s">
        <v>146</v>
      </c>
      <c r="C35">
        <v>0.011143993218121727</v>
      </c>
      <c r="D35">
        <v>100</v>
      </c>
      <c r="E35">
        <v>98.6</v>
      </c>
    </row>
    <row r="36" spans="1:5" ht="12.75">
      <c r="A36">
        <v>28</v>
      </c>
      <c r="B36" t="s">
        <v>361</v>
      </c>
      <c r="C36">
        <v>0.012577797260273974</v>
      </c>
      <c r="D36">
        <v>100</v>
      </c>
      <c r="E36">
        <v>100</v>
      </c>
    </row>
    <row r="37" spans="1:5" ht="12.75">
      <c r="A37">
        <v>27</v>
      </c>
      <c r="B37" t="s">
        <v>279</v>
      </c>
      <c r="C37">
        <v>0.012107641831656583</v>
      </c>
      <c r="D37">
        <v>100</v>
      </c>
      <c r="E37">
        <v>100</v>
      </c>
    </row>
    <row r="38" spans="1:5" ht="12.75">
      <c r="A38">
        <v>26</v>
      </c>
      <c r="B38" t="s">
        <v>107</v>
      </c>
      <c r="C38">
        <v>0.011203883854902254</v>
      </c>
      <c r="D38">
        <v>100</v>
      </c>
      <c r="E38">
        <v>98.6</v>
      </c>
    </row>
    <row r="39" spans="1:5" ht="12.75">
      <c r="A39">
        <v>25</v>
      </c>
      <c r="B39" t="s">
        <v>149</v>
      </c>
      <c r="C39">
        <v>0.017882912325482465</v>
      </c>
      <c r="D39">
        <v>100</v>
      </c>
      <c r="E39">
        <v>98.6</v>
      </c>
    </row>
    <row r="40" spans="1:5" ht="12.75">
      <c r="A40">
        <v>24</v>
      </c>
      <c r="B40" t="s">
        <v>148</v>
      </c>
      <c r="C40">
        <v>0.01924343805468221</v>
      </c>
      <c r="D40">
        <v>100</v>
      </c>
      <c r="E40">
        <v>98.6</v>
      </c>
    </row>
    <row r="41" spans="1:5" ht="12.75">
      <c r="A41">
        <v>23</v>
      </c>
      <c r="B41" t="s">
        <v>340</v>
      </c>
      <c r="C41">
        <v>0.018211259377494016</v>
      </c>
      <c r="D41">
        <v>100</v>
      </c>
      <c r="E41">
        <v>100</v>
      </c>
    </row>
    <row r="42" spans="1:5" ht="12.75">
      <c r="A42">
        <v>22</v>
      </c>
      <c r="B42" t="s">
        <v>282</v>
      </c>
      <c r="C42">
        <v>0.020868649486661443</v>
      </c>
      <c r="D42">
        <v>100</v>
      </c>
      <c r="E42">
        <v>100</v>
      </c>
    </row>
    <row r="43" spans="1:5" ht="12.75">
      <c r="A43">
        <v>21</v>
      </c>
      <c r="B43" t="s">
        <v>151</v>
      </c>
      <c r="C43">
        <v>0.018173282833312588</v>
      </c>
      <c r="D43">
        <v>100</v>
      </c>
      <c r="E43">
        <v>100</v>
      </c>
    </row>
    <row r="44" spans="1:5" ht="12.75">
      <c r="A44">
        <v>20</v>
      </c>
      <c r="B44" t="s">
        <v>163</v>
      </c>
      <c r="C44">
        <v>0.020436025201612903</v>
      </c>
      <c r="D44">
        <v>100</v>
      </c>
      <c r="E44">
        <v>100</v>
      </c>
    </row>
    <row r="45" spans="1:5" ht="12.75">
      <c r="A45">
        <v>19</v>
      </c>
      <c r="B45" t="s">
        <v>153</v>
      </c>
      <c r="C45">
        <v>0.024668793182688623</v>
      </c>
      <c r="D45">
        <v>100</v>
      </c>
      <c r="E45">
        <v>100</v>
      </c>
    </row>
    <row r="46" spans="1:5" ht="12.75">
      <c r="A46">
        <v>18</v>
      </c>
      <c r="B46" t="s">
        <v>68</v>
      </c>
      <c r="C46">
        <v>0.025042011653313913</v>
      </c>
      <c r="D46">
        <v>100</v>
      </c>
      <c r="E46">
        <v>100</v>
      </c>
    </row>
    <row r="47" spans="1:5" ht="12.75">
      <c r="A47">
        <v>17</v>
      </c>
      <c r="B47" t="s">
        <v>278</v>
      </c>
      <c r="C47">
        <v>0.03191553453871117</v>
      </c>
      <c r="D47">
        <v>100</v>
      </c>
      <c r="E47">
        <v>98.6</v>
      </c>
    </row>
    <row r="48" spans="1:5" ht="12.75">
      <c r="A48">
        <v>16</v>
      </c>
      <c r="B48" t="s">
        <v>150</v>
      </c>
      <c r="C48">
        <v>0.024854263133966457</v>
      </c>
      <c r="D48">
        <v>100</v>
      </c>
      <c r="E48">
        <v>98.6</v>
      </c>
    </row>
    <row r="49" spans="1:5" ht="12.75">
      <c r="A49">
        <v>15</v>
      </c>
      <c r="B49" t="s">
        <v>137</v>
      </c>
      <c r="C49">
        <v>0.03482864583333334</v>
      </c>
      <c r="D49">
        <v>100</v>
      </c>
      <c r="E49">
        <v>98.6</v>
      </c>
    </row>
    <row r="50" spans="1:5" ht="12.75">
      <c r="A50">
        <v>14</v>
      </c>
      <c r="B50" t="s">
        <v>281</v>
      </c>
      <c r="C50">
        <v>0.043898305914306296</v>
      </c>
      <c r="D50">
        <v>100</v>
      </c>
      <c r="E50">
        <v>98.6</v>
      </c>
    </row>
    <row r="51" spans="1:5" ht="12.75">
      <c r="A51">
        <v>13</v>
      </c>
      <c r="B51" t="s">
        <v>360</v>
      </c>
      <c r="C51">
        <v>0.03765375265386623</v>
      </c>
      <c r="D51">
        <v>100</v>
      </c>
      <c r="E51">
        <v>98.6</v>
      </c>
    </row>
    <row r="52" spans="1:5" ht="12.75">
      <c r="A52">
        <v>12</v>
      </c>
      <c r="B52" t="s">
        <v>147</v>
      </c>
      <c r="C52">
        <v>0.05519130431893688</v>
      </c>
      <c r="D52">
        <v>100</v>
      </c>
      <c r="E52">
        <v>98.6</v>
      </c>
    </row>
    <row r="53" spans="1:5" ht="12.75">
      <c r="A53">
        <v>11</v>
      </c>
      <c r="B53" t="s">
        <v>67</v>
      </c>
      <c r="C53">
        <v>0.05256764507851163</v>
      </c>
      <c r="D53">
        <v>100</v>
      </c>
      <c r="E53">
        <v>98.6</v>
      </c>
    </row>
    <row r="54" spans="1:5" ht="12.75">
      <c r="A54">
        <v>10</v>
      </c>
      <c r="B54" t="s">
        <v>34</v>
      </c>
      <c r="C54">
        <v>0.08203254910053732</v>
      </c>
      <c r="D54">
        <v>100</v>
      </c>
      <c r="E54">
        <v>95.8</v>
      </c>
    </row>
    <row r="55" spans="1:5" ht="12.75">
      <c r="A55">
        <v>9</v>
      </c>
      <c r="B55" t="s">
        <v>284</v>
      </c>
      <c r="C55">
        <v>0.09504993159609121</v>
      </c>
      <c r="D55">
        <v>98.6</v>
      </c>
      <c r="E55">
        <v>94.4</v>
      </c>
    </row>
    <row r="56" spans="1:5" ht="12.75">
      <c r="A56">
        <v>8</v>
      </c>
      <c r="B56" t="s">
        <v>145</v>
      </c>
      <c r="C56">
        <v>0.11797768693862278</v>
      </c>
      <c r="D56">
        <v>95.8</v>
      </c>
      <c r="E56">
        <v>95.8</v>
      </c>
    </row>
    <row r="57" spans="1:5" ht="12.75">
      <c r="A57">
        <v>7</v>
      </c>
      <c r="B57" t="s">
        <v>271</v>
      </c>
      <c r="C57">
        <v>0.12779631922503726</v>
      </c>
      <c r="D57">
        <v>94.4</v>
      </c>
      <c r="E57">
        <v>91.5</v>
      </c>
    </row>
    <row r="58" spans="1:5" ht="12.75">
      <c r="A58">
        <v>6</v>
      </c>
      <c r="B58" t="s">
        <v>133</v>
      </c>
      <c r="C58">
        <v>0.06476915189873417</v>
      </c>
      <c r="D58">
        <v>94.4</v>
      </c>
      <c r="E58">
        <v>93</v>
      </c>
    </row>
    <row r="59" spans="1:5" ht="12.75">
      <c r="A59">
        <v>5</v>
      </c>
      <c r="B59" t="s">
        <v>134</v>
      </c>
      <c r="C59">
        <v>0.09814030115128254</v>
      </c>
      <c r="D59">
        <v>94.4</v>
      </c>
      <c r="E59">
        <v>93</v>
      </c>
    </row>
    <row r="60" spans="1:5" ht="12.75">
      <c r="A60">
        <v>4</v>
      </c>
      <c r="B60" t="s">
        <v>159</v>
      </c>
      <c r="C60">
        <v>0.1588989832869081</v>
      </c>
      <c r="D60">
        <v>95.8</v>
      </c>
      <c r="E60">
        <v>94.4</v>
      </c>
    </row>
    <row r="61" spans="1:5" ht="12.75">
      <c r="A61">
        <v>3</v>
      </c>
      <c r="B61" t="s">
        <v>285</v>
      </c>
      <c r="C61">
        <v>0.21423929438173422</v>
      </c>
      <c r="D61">
        <v>91.5</v>
      </c>
      <c r="E61">
        <v>90.1</v>
      </c>
    </row>
    <row r="62" spans="1:5" ht="12.75">
      <c r="A62">
        <v>2</v>
      </c>
      <c r="B62" t="s">
        <v>160</v>
      </c>
      <c r="C62">
        <v>0.292850852596538</v>
      </c>
      <c r="D62">
        <v>80.3</v>
      </c>
      <c r="E62">
        <v>80.3</v>
      </c>
    </row>
    <row r="63" spans="1:5" ht="12.75">
      <c r="A63">
        <v>1</v>
      </c>
      <c r="B63" t="s">
        <v>182</v>
      </c>
      <c r="C63" t="s">
        <v>182</v>
      </c>
      <c r="D63">
        <v>74.6</v>
      </c>
      <c r="E63">
        <v>70.4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N228"/>
  <sheetViews>
    <sheetView workbookViewId="0" topLeftCell="A118">
      <selection activeCell="G27" sqref="G27"/>
    </sheetView>
  </sheetViews>
  <sheetFormatPr defaultColWidth="11.00390625" defaultRowHeight="12"/>
  <cols>
    <col min="1" max="15" width="5.875" style="0" customWidth="1"/>
  </cols>
  <sheetData>
    <row r="1" spans="1:14" ht="12.75">
      <c r="A1" t="s">
        <v>53</v>
      </c>
      <c r="B1" t="s">
        <v>13</v>
      </c>
      <c r="C1" t="s">
        <v>47</v>
      </c>
      <c r="D1" t="s">
        <v>271</v>
      </c>
      <c r="E1" t="s">
        <v>280</v>
      </c>
      <c r="F1" t="s">
        <v>284</v>
      </c>
      <c r="G1" t="s">
        <v>285</v>
      </c>
      <c r="H1" t="s">
        <v>145</v>
      </c>
      <c r="I1" t="s">
        <v>159</v>
      </c>
      <c r="J1" t="s">
        <v>160</v>
      </c>
      <c r="K1" t="s">
        <v>133</v>
      </c>
      <c r="L1" t="s">
        <v>134</v>
      </c>
      <c r="M1" t="s">
        <v>67</v>
      </c>
      <c r="N1" t="s">
        <v>34</v>
      </c>
    </row>
    <row r="2" spans="1:14" ht="12.75">
      <c r="A2" t="s">
        <v>59</v>
      </c>
      <c r="B2">
        <v>1</v>
      </c>
      <c r="C2">
        <v>1</v>
      </c>
      <c r="D2">
        <v>21.528000000000002</v>
      </c>
      <c r="E2">
        <v>13.572</v>
      </c>
      <c r="F2">
        <v>63.492000000000004</v>
      </c>
      <c r="G2">
        <v>62.4</v>
      </c>
      <c r="H2">
        <v>25</v>
      </c>
      <c r="I2">
        <v>140.4</v>
      </c>
      <c r="J2">
        <v>39</v>
      </c>
      <c r="K2">
        <v>140.4</v>
      </c>
      <c r="L2">
        <v>39</v>
      </c>
      <c r="M2">
        <v>121.68</v>
      </c>
      <c r="N2">
        <v>82.68</v>
      </c>
    </row>
    <row r="3" spans="1:14" ht="12.75">
      <c r="A3" t="s">
        <v>343</v>
      </c>
      <c r="B3">
        <v>1</v>
      </c>
      <c r="C3">
        <v>1</v>
      </c>
      <c r="D3">
        <v>26.52</v>
      </c>
      <c r="E3">
        <v>15.6</v>
      </c>
      <c r="F3">
        <v>67.86</v>
      </c>
      <c r="G3">
        <v>65.52</v>
      </c>
      <c r="H3">
        <v>26</v>
      </c>
      <c r="I3">
        <v>135.72</v>
      </c>
      <c r="J3">
        <v>35.88</v>
      </c>
      <c r="K3">
        <v>140.4</v>
      </c>
      <c r="L3">
        <v>40.56</v>
      </c>
      <c r="M3">
        <v>124.8</v>
      </c>
      <c r="N3">
        <v>85.8</v>
      </c>
    </row>
    <row r="4" spans="1:14" ht="12.75">
      <c r="A4" t="s">
        <v>344</v>
      </c>
      <c r="B4">
        <v>1</v>
      </c>
      <c r="C4">
        <v>1</v>
      </c>
      <c r="D4">
        <v>19.5</v>
      </c>
      <c r="E4">
        <v>14.82</v>
      </c>
      <c r="F4">
        <v>60.84</v>
      </c>
      <c r="G4">
        <v>67.08</v>
      </c>
      <c r="H4">
        <v>27.7</v>
      </c>
      <c r="I4">
        <v>153.66</v>
      </c>
      <c r="J4">
        <v>39.78</v>
      </c>
      <c r="K4">
        <v>152.1</v>
      </c>
      <c r="L4">
        <v>36.66</v>
      </c>
      <c r="M4">
        <v>121.68</v>
      </c>
      <c r="N4">
        <v>81.9</v>
      </c>
    </row>
    <row r="5" spans="1:14" ht="12.75">
      <c r="A5" t="s">
        <v>116</v>
      </c>
      <c r="B5">
        <v>1</v>
      </c>
      <c r="C5">
        <v>1</v>
      </c>
      <c r="D5">
        <v>25.428</v>
      </c>
      <c r="E5">
        <v>16.848000000000003</v>
      </c>
      <c r="F5">
        <v>62.4</v>
      </c>
      <c r="G5">
        <v>70.66799999999999</v>
      </c>
      <c r="H5">
        <v>28</v>
      </c>
      <c r="I5">
        <v>158.34</v>
      </c>
      <c r="J5">
        <v>42.9</v>
      </c>
      <c r="K5">
        <v>157.56</v>
      </c>
      <c r="L5">
        <v>40.56</v>
      </c>
      <c r="M5">
        <v>131.04</v>
      </c>
      <c r="N5">
        <v>84.24</v>
      </c>
    </row>
    <row r="6" spans="1:14" ht="12.75">
      <c r="A6" t="s">
        <v>117</v>
      </c>
      <c r="B6">
        <v>1</v>
      </c>
      <c r="C6">
        <v>1</v>
      </c>
      <c r="D6">
        <v>17.94</v>
      </c>
      <c r="E6">
        <v>12.48</v>
      </c>
      <c r="F6">
        <v>63.96</v>
      </c>
      <c r="G6">
        <v>62.4</v>
      </c>
      <c r="H6">
        <v>25</v>
      </c>
      <c r="I6">
        <v>156</v>
      </c>
      <c r="J6">
        <v>42.12</v>
      </c>
      <c r="K6">
        <v>151.32</v>
      </c>
      <c r="L6">
        <v>39</v>
      </c>
      <c r="M6">
        <v>113.88</v>
      </c>
      <c r="N6">
        <v>78</v>
      </c>
    </row>
    <row r="7" spans="1:14" ht="12.75">
      <c r="A7" t="s">
        <v>345</v>
      </c>
      <c r="B7">
        <v>1</v>
      </c>
      <c r="C7">
        <v>1</v>
      </c>
      <c r="D7">
        <v>20.28</v>
      </c>
      <c r="E7">
        <v>17.16</v>
      </c>
      <c r="F7">
        <v>60.84</v>
      </c>
      <c r="G7">
        <v>67.08</v>
      </c>
      <c r="H7">
        <v>28.3</v>
      </c>
      <c r="I7">
        <v>147.108</v>
      </c>
      <c r="J7">
        <v>34.788000000000004</v>
      </c>
      <c r="K7">
        <v>154.908</v>
      </c>
      <c r="L7">
        <v>41.028000000000006</v>
      </c>
      <c r="M7">
        <v>123.24</v>
      </c>
      <c r="N7">
        <v>81.12</v>
      </c>
    </row>
    <row r="8" spans="1:14" ht="12.75">
      <c r="A8" t="s">
        <v>346</v>
      </c>
      <c r="B8">
        <v>1</v>
      </c>
      <c r="C8">
        <v>1</v>
      </c>
      <c r="D8">
        <v>24.96</v>
      </c>
      <c r="E8">
        <v>17.94</v>
      </c>
      <c r="F8">
        <v>64.74</v>
      </c>
      <c r="G8">
        <v>69.73200000000001</v>
      </c>
      <c r="H8">
        <v>28.5</v>
      </c>
      <c r="I8">
        <v>152.1</v>
      </c>
      <c r="J8">
        <v>39.78</v>
      </c>
      <c r="K8">
        <v>146.64</v>
      </c>
      <c r="L8">
        <v>40.56</v>
      </c>
      <c r="M8">
        <v>127.92</v>
      </c>
      <c r="N8">
        <v>83.304</v>
      </c>
    </row>
    <row r="9" spans="1:14" ht="12.75">
      <c r="A9" t="s">
        <v>347</v>
      </c>
      <c r="B9">
        <v>1</v>
      </c>
      <c r="C9">
        <v>1</v>
      </c>
      <c r="D9">
        <v>19.656</v>
      </c>
      <c r="E9">
        <v>15.6</v>
      </c>
      <c r="F9">
        <v>65.52</v>
      </c>
      <c r="G9">
        <v>64.74</v>
      </c>
      <c r="H9">
        <v>26</v>
      </c>
      <c r="I9">
        <v>129.48</v>
      </c>
      <c r="J9">
        <v>32.76</v>
      </c>
      <c r="K9">
        <v>152.1</v>
      </c>
      <c r="L9">
        <v>38.22</v>
      </c>
      <c r="M9">
        <v>129.48</v>
      </c>
      <c r="N9">
        <v>80.34</v>
      </c>
    </row>
    <row r="10" spans="1:14" ht="12.75">
      <c r="A10" t="s">
        <v>57</v>
      </c>
      <c r="B10">
        <v>1</v>
      </c>
      <c r="C10">
        <v>1</v>
      </c>
      <c r="D10">
        <v>15.6</v>
      </c>
      <c r="E10">
        <v>15.6</v>
      </c>
      <c r="F10">
        <v>65.52</v>
      </c>
      <c r="G10">
        <v>65.52</v>
      </c>
      <c r="H10">
        <v>28</v>
      </c>
      <c r="I10">
        <v>151.32</v>
      </c>
      <c r="J10">
        <v>39</v>
      </c>
      <c r="K10">
        <v>152.88</v>
      </c>
      <c r="L10">
        <v>37.44</v>
      </c>
      <c r="M10">
        <v>130.26</v>
      </c>
      <c r="N10">
        <v>80.34</v>
      </c>
    </row>
    <row r="11" spans="1:14" ht="12.75">
      <c r="A11" t="s">
        <v>58</v>
      </c>
      <c r="B11">
        <v>1</v>
      </c>
      <c r="C11">
        <v>1</v>
      </c>
      <c r="D11">
        <v>15.6</v>
      </c>
      <c r="E11">
        <v>16.38</v>
      </c>
      <c r="F11">
        <v>62.4</v>
      </c>
      <c r="G11">
        <v>67.08</v>
      </c>
      <c r="H11">
        <v>28</v>
      </c>
      <c r="I11">
        <v>154.44</v>
      </c>
      <c r="J11">
        <v>40.56</v>
      </c>
      <c r="K11">
        <v>152.88</v>
      </c>
      <c r="L11">
        <v>39</v>
      </c>
      <c r="M11">
        <v>134.16</v>
      </c>
      <c r="N11">
        <v>82.68</v>
      </c>
    </row>
    <row r="12" spans="1:14" ht="12.75">
      <c r="A12" t="s">
        <v>341</v>
      </c>
      <c r="B12">
        <v>1</v>
      </c>
      <c r="C12">
        <v>1</v>
      </c>
      <c r="D12">
        <v>21.06</v>
      </c>
      <c r="E12">
        <v>15.911999999999999</v>
      </c>
      <c r="F12">
        <v>59.28</v>
      </c>
      <c r="G12">
        <v>65.52</v>
      </c>
      <c r="H12">
        <v>25.3</v>
      </c>
      <c r="I12">
        <v>138.84</v>
      </c>
      <c r="J12">
        <v>40.56</v>
      </c>
      <c r="K12">
        <v>137.28</v>
      </c>
      <c r="L12">
        <v>35.88</v>
      </c>
      <c r="M12">
        <v>120.12</v>
      </c>
      <c r="N12">
        <v>85.8</v>
      </c>
    </row>
    <row r="13" spans="1:14" ht="12.75">
      <c r="A13" t="s">
        <v>342</v>
      </c>
      <c r="B13">
        <v>1</v>
      </c>
      <c r="C13">
        <v>1</v>
      </c>
      <c r="D13">
        <v>21.84</v>
      </c>
      <c r="E13">
        <v>15.6</v>
      </c>
      <c r="F13">
        <v>57.72</v>
      </c>
      <c r="G13">
        <v>63.96</v>
      </c>
      <c r="H13">
        <v>25</v>
      </c>
      <c r="I13">
        <v>150.54</v>
      </c>
      <c r="J13">
        <v>39.78</v>
      </c>
      <c r="K13">
        <v>139.62</v>
      </c>
      <c r="L13">
        <v>38.22</v>
      </c>
      <c r="M13">
        <v>121.68</v>
      </c>
      <c r="N13">
        <v>82.68</v>
      </c>
    </row>
    <row r="14" spans="1:14" ht="12.75">
      <c r="A14" t="s">
        <v>48</v>
      </c>
      <c r="B14">
        <v>1</v>
      </c>
      <c r="C14">
        <v>1</v>
      </c>
      <c r="D14">
        <v>16.692</v>
      </c>
      <c r="E14">
        <v>15.6</v>
      </c>
      <c r="F14">
        <v>54.6</v>
      </c>
      <c r="G14">
        <v>65.52</v>
      </c>
      <c r="H14">
        <v>26</v>
      </c>
      <c r="I14">
        <v>151.32</v>
      </c>
      <c r="J14">
        <v>42.12</v>
      </c>
      <c r="K14">
        <v>148.2</v>
      </c>
      <c r="L14">
        <v>39</v>
      </c>
      <c r="M14">
        <v>124.8</v>
      </c>
      <c r="N14">
        <v>82.68</v>
      </c>
    </row>
    <row r="15" spans="1:14" ht="12.75">
      <c r="A15" t="s">
        <v>49</v>
      </c>
      <c r="B15">
        <v>1</v>
      </c>
      <c r="C15">
        <v>1</v>
      </c>
      <c r="D15">
        <v>25.74</v>
      </c>
      <c r="E15">
        <v>17.94</v>
      </c>
      <c r="F15">
        <v>61.308</v>
      </c>
      <c r="G15">
        <v>68.64</v>
      </c>
      <c r="H15">
        <v>26.5</v>
      </c>
      <c r="I15">
        <v>159.12</v>
      </c>
      <c r="J15">
        <v>40.56</v>
      </c>
      <c r="K15">
        <v>163.02</v>
      </c>
      <c r="L15">
        <v>43.368</v>
      </c>
      <c r="M15">
        <v>138.84</v>
      </c>
      <c r="N15">
        <v>84.24</v>
      </c>
    </row>
    <row r="16" spans="1:14" ht="12.75">
      <c r="A16" t="s">
        <v>50</v>
      </c>
      <c r="B16">
        <v>1</v>
      </c>
      <c r="C16">
        <v>1</v>
      </c>
      <c r="D16">
        <v>19.188000000000002</v>
      </c>
      <c r="E16">
        <v>16.536</v>
      </c>
      <c r="F16">
        <v>64.74</v>
      </c>
      <c r="G16">
        <v>71.76</v>
      </c>
      <c r="H16">
        <v>29</v>
      </c>
      <c r="I16">
        <v>163.8</v>
      </c>
      <c r="J16">
        <v>46.8</v>
      </c>
      <c r="K16">
        <v>158.34</v>
      </c>
      <c r="L16">
        <v>41.34</v>
      </c>
      <c r="M16">
        <v>127.92</v>
      </c>
      <c r="N16">
        <v>89.7</v>
      </c>
    </row>
    <row r="17" spans="1:14" ht="12.75">
      <c r="A17" t="s">
        <v>51</v>
      </c>
      <c r="B17">
        <v>1</v>
      </c>
      <c r="C17">
        <v>1</v>
      </c>
      <c r="D17">
        <v>20.592</v>
      </c>
      <c r="E17">
        <v>19.5</v>
      </c>
      <c r="F17">
        <v>60.84</v>
      </c>
      <c r="G17">
        <v>72.228</v>
      </c>
      <c r="H17">
        <v>26.5</v>
      </c>
      <c r="I17">
        <v>162.24</v>
      </c>
      <c r="J17">
        <v>42.12</v>
      </c>
      <c r="K17">
        <v>166.92</v>
      </c>
      <c r="L17">
        <v>43.68</v>
      </c>
      <c r="M17">
        <v>135.72</v>
      </c>
      <c r="N17">
        <v>95.16</v>
      </c>
    </row>
    <row r="18" spans="1:14" ht="12.75">
      <c r="A18" t="s">
        <v>52</v>
      </c>
      <c r="B18">
        <v>1</v>
      </c>
      <c r="C18">
        <v>1</v>
      </c>
      <c r="D18">
        <v>24.18</v>
      </c>
      <c r="E18">
        <v>15.132</v>
      </c>
      <c r="F18">
        <v>55.38</v>
      </c>
      <c r="G18">
        <v>62.4</v>
      </c>
      <c r="H18">
        <v>28</v>
      </c>
      <c r="I18">
        <v>156</v>
      </c>
      <c r="J18">
        <v>40.56</v>
      </c>
      <c r="K18">
        <v>149.76</v>
      </c>
      <c r="L18">
        <v>39</v>
      </c>
      <c r="M18">
        <v>117</v>
      </c>
      <c r="N18">
        <v>84.24</v>
      </c>
    </row>
    <row r="19" spans="1:14" ht="12.75">
      <c r="A19" t="s">
        <v>183</v>
      </c>
      <c r="B19">
        <v>1</v>
      </c>
      <c r="C19">
        <v>1</v>
      </c>
      <c r="D19">
        <v>20</v>
      </c>
      <c r="E19">
        <v>13.728000000000002</v>
      </c>
      <c r="F19">
        <v>59.28</v>
      </c>
      <c r="G19">
        <v>70.2</v>
      </c>
      <c r="H19">
        <v>28</v>
      </c>
      <c r="I19">
        <v>157.56</v>
      </c>
      <c r="J19">
        <v>39</v>
      </c>
      <c r="K19">
        <v>156.78</v>
      </c>
      <c r="L19">
        <v>38.22</v>
      </c>
      <c r="M19">
        <v>137.28</v>
      </c>
      <c r="N19">
        <v>86.268</v>
      </c>
    </row>
    <row r="20" spans="1:14" ht="12.75">
      <c r="A20" t="s">
        <v>184</v>
      </c>
      <c r="B20">
        <v>1</v>
      </c>
      <c r="C20">
        <v>1</v>
      </c>
      <c r="D20">
        <v>23.4</v>
      </c>
      <c r="E20">
        <v>16</v>
      </c>
      <c r="F20">
        <v>56.16</v>
      </c>
      <c r="G20">
        <v>63.96</v>
      </c>
      <c r="H20">
        <v>27.5</v>
      </c>
      <c r="I20">
        <v>151.32</v>
      </c>
      <c r="J20">
        <v>39</v>
      </c>
      <c r="K20">
        <v>156</v>
      </c>
      <c r="L20">
        <v>42.12</v>
      </c>
      <c r="M20">
        <v>128.7</v>
      </c>
      <c r="N20">
        <v>81.12</v>
      </c>
    </row>
    <row r="21" spans="1:14" ht="12.75">
      <c r="A21" t="s">
        <v>108</v>
      </c>
      <c r="B21">
        <v>1</v>
      </c>
      <c r="C21">
        <v>1</v>
      </c>
      <c r="D21">
        <v>23.5</v>
      </c>
      <c r="E21">
        <v>20</v>
      </c>
      <c r="F21">
        <v>67.08</v>
      </c>
      <c r="G21">
        <v>74.1</v>
      </c>
      <c r="H21">
        <v>28</v>
      </c>
      <c r="I21">
        <v>156</v>
      </c>
      <c r="J21">
        <v>42.12</v>
      </c>
      <c r="K21">
        <v>158.34</v>
      </c>
      <c r="L21">
        <v>42.9</v>
      </c>
      <c r="M21">
        <v>140</v>
      </c>
      <c r="N21">
        <v>89.388</v>
      </c>
    </row>
    <row r="22" spans="1:14" ht="12.75">
      <c r="A22" t="s">
        <v>109</v>
      </c>
      <c r="B22">
        <v>1</v>
      </c>
      <c r="C22">
        <v>1</v>
      </c>
      <c r="D22">
        <v>18.9</v>
      </c>
      <c r="E22">
        <v>15</v>
      </c>
      <c r="F22">
        <v>56.16</v>
      </c>
      <c r="G22">
        <v>68.328</v>
      </c>
      <c r="H22">
        <v>25</v>
      </c>
      <c r="I22">
        <v>148.2</v>
      </c>
      <c r="J22">
        <v>37.44</v>
      </c>
      <c r="K22">
        <v>151.32</v>
      </c>
      <c r="L22">
        <v>39</v>
      </c>
      <c r="M22">
        <v>117</v>
      </c>
      <c r="N22">
        <v>80.34</v>
      </c>
    </row>
    <row r="23" spans="1:14" ht="12.75">
      <c r="A23" t="s">
        <v>110</v>
      </c>
      <c r="B23">
        <v>1</v>
      </c>
      <c r="C23">
        <v>1</v>
      </c>
      <c r="D23">
        <v>17.5</v>
      </c>
      <c r="E23">
        <v>16.8</v>
      </c>
      <c r="F23">
        <v>54.6</v>
      </c>
      <c r="G23">
        <v>65.52</v>
      </c>
      <c r="H23">
        <v>26</v>
      </c>
      <c r="I23">
        <v>145.08</v>
      </c>
      <c r="J23">
        <v>37.44</v>
      </c>
      <c r="K23">
        <v>142.74</v>
      </c>
      <c r="L23">
        <v>40.56</v>
      </c>
      <c r="M23">
        <v>114</v>
      </c>
      <c r="N23">
        <v>79.56</v>
      </c>
    </row>
    <row r="24" spans="1:14" ht="12.75">
      <c r="A24" t="s">
        <v>111</v>
      </c>
      <c r="B24">
        <v>1</v>
      </c>
      <c r="C24">
        <v>1</v>
      </c>
      <c r="D24">
        <v>19</v>
      </c>
      <c r="E24">
        <v>13</v>
      </c>
      <c r="F24">
        <v>63.18</v>
      </c>
      <c r="G24">
        <v>65.52</v>
      </c>
      <c r="H24">
        <v>28</v>
      </c>
      <c r="I24">
        <v>157.56</v>
      </c>
      <c r="J24">
        <v>45.24</v>
      </c>
      <c r="K24">
        <v>145.08</v>
      </c>
      <c r="L24">
        <v>40</v>
      </c>
      <c r="M24">
        <v>117</v>
      </c>
      <c r="N24">
        <v>88.92</v>
      </c>
    </row>
    <row r="25" spans="1:14" ht="12.75">
      <c r="A25" t="s">
        <v>112</v>
      </c>
      <c r="B25">
        <v>1</v>
      </c>
      <c r="C25">
        <v>1</v>
      </c>
      <c r="D25">
        <v>18</v>
      </c>
      <c r="E25">
        <v>13</v>
      </c>
      <c r="F25">
        <v>60.84</v>
      </c>
      <c r="G25">
        <v>62.4</v>
      </c>
      <c r="H25">
        <v>29</v>
      </c>
      <c r="I25">
        <v>148.2</v>
      </c>
      <c r="J25">
        <v>40.56</v>
      </c>
      <c r="K25">
        <v>141.96</v>
      </c>
      <c r="L25">
        <v>42</v>
      </c>
      <c r="M25">
        <v>115</v>
      </c>
      <c r="N25">
        <v>82.68</v>
      </c>
    </row>
    <row r="26" spans="1:14" ht="12.75">
      <c r="A26" t="s">
        <v>113</v>
      </c>
      <c r="B26">
        <v>1</v>
      </c>
      <c r="C26">
        <v>1</v>
      </c>
      <c r="D26">
        <v>16.3</v>
      </c>
      <c r="E26">
        <v>13</v>
      </c>
      <c r="F26">
        <v>48.36</v>
      </c>
      <c r="G26">
        <v>49.92</v>
      </c>
      <c r="H26">
        <v>23</v>
      </c>
      <c r="I26">
        <v>126.36</v>
      </c>
      <c r="J26">
        <v>36.66</v>
      </c>
      <c r="K26">
        <v>117</v>
      </c>
      <c r="L26">
        <v>34</v>
      </c>
      <c r="M26">
        <v>90</v>
      </c>
      <c r="N26">
        <v>63.96</v>
      </c>
    </row>
    <row r="27" spans="1:14" ht="12.75">
      <c r="A27" t="s">
        <v>114</v>
      </c>
      <c r="B27">
        <v>1</v>
      </c>
      <c r="C27">
        <v>1</v>
      </c>
      <c r="D27">
        <v>21</v>
      </c>
      <c r="E27">
        <v>17</v>
      </c>
      <c r="F27">
        <v>55</v>
      </c>
      <c r="G27">
        <v>61.5</v>
      </c>
      <c r="H27">
        <v>25</v>
      </c>
      <c r="I27">
        <v>147</v>
      </c>
      <c r="J27">
        <v>40</v>
      </c>
      <c r="K27">
        <v>146</v>
      </c>
      <c r="L27">
        <v>37</v>
      </c>
      <c r="M27">
        <v>119</v>
      </c>
      <c r="N27">
        <v>83</v>
      </c>
    </row>
    <row r="28" spans="1:14" ht="12.75">
      <c r="A28" t="s">
        <v>220</v>
      </c>
      <c r="B28">
        <v>1</v>
      </c>
      <c r="C28">
        <v>1</v>
      </c>
      <c r="D28">
        <v>16</v>
      </c>
      <c r="E28">
        <v>11.3</v>
      </c>
      <c r="F28">
        <v>45</v>
      </c>
      <c r="G28">
        <v>50</v>
      </c>
      <c r="H28">
        <v>21</v>
      </c>
      <c r="I28">
        <v>116.5</v>
      </c>
      <c r="J28">
        <v>31.5</v>
      </c>
      <c r="K28">
        <v>116</v>
      </c>
      <c r="L28">
        <v>33</v>
      </c>
      <c r="M28">
        <v>93</v>
      </c>
      <c r="N28">
        <v>62</v>
      </c>
    </row>
    <row r="29" spans="1:14" ht="12.75">
      <c r="A29" t="s">
        <v>221</v>
      </c>
      <c r="B29">
        <v>1</v>
      </c>
      <c r="C29">
        <v>1</v>
      </c>
      <c r="D29">
        <v>17.3</v>
      </c>
      <c r="E29">
        <v>14</v>
      </c>
      <c r="F29">
        <v>52</v>
      </c>
      <c r="G29">
        <v>59</v>
      </c>
      <c r="H29">
        <v>25</v>
      </c>
      <c r="I29">
        <v>139</v>
      </c>
      <c r="J29">
        <v>37</v>
      </c>
      <c r="K29">
        <v>137</v>
      </c>
      <c r="L29">
        <v>35</v>
      </c>
      <c r="M29">
        <v>114</v>
      </c>
      <c r="N29">
        <v>80</v>
      </c>
    </row>
    <row r="30" spans="1:14" ht="12.75">
      <c r="A30" t="s">
        <v>222</v>
      </c>
      <c r="B30">
        <v>1</v>
      </c>
      <c r="C30">
        <v>1</v>
      </c>
      <c r="D30">
        <v>20</v>
      </c>
      <c r="E30">
        <v>18.3</v>
      </c>
      <c r="F30">
        <v>65</v>
      </c>
      <c r="G30">
        <v>75</v>
      </c>
      <c r="H30">
        <v>31</v>
      </c>
      <c r="I30">
        <v>170</v>
      </c>
      <c r="J30">
        <v>44.5</v>
      </c>
      <c r="K30">
        <v>165</v>
      </c>
      <c r="L30">
        <v>41</v>
      </c>
      <c r="M30">
        <v>139</v>
      </c>
      <c r="N30">
        <v>91</v>
      </c>
    </row>
    <row r="31" spans="1:14" ht="12.75">
      <c r="A31" t="s">
        <v>54</v>
      </c>
      <c r="B31">
        <v>1</v>
      </c>
      <c r="C31">
        <v>1</v>
      </c>
      <c r="D31">
        <v>18</v>
      </c>
      <c r="E31">
        <v>10.7</v>
      </c>
      <c r="F31">
        <v>65</v>
      </c>
      <c r="G31">
        <v>70</v>
      </c>
      <c r="H31">
        <v>31</v>
      </c>
      <c r="I31">
        <v>147</v>
      </c>
      <c r="J31">
        <v>42</v>
      </c>
      <c r="K31">
        <v>164</v>
      </c>
      <c r="L31">
        <v>42</v>
      </c>
      <c r="M31">
        <v>134.7</v>
      </c>
      <c r="N31">
        <v>98</v>
      </c>
    </row>
    <row r="32" spans="1:14" ht="12.75">
      <c r="A32" t="s">
        <v>55</v>
      </c>
      <c r="B32">
        <v>1</v>
      </c>
      <c r="C32">
        <v>1</v>
      </c>
      <c r="D32">
        <v>17.2</v>
      </c>
      <c r="E32">
        <v>13</v>
      </c>
      <c r="F32">
        <v>52</v>
      </c>
      <c r="G32">
        <v>58</v>
      </c>
      <c r="H32">
        <v>24</v>
      </c>
      <c r="I32">
        <v>132.5</v>
      </c>
      <c r="J32">
        <v>37.5</v>
      </c>
      <c r="K32">
        <v>128</v>
      </c>
      <c r="L32">
        <v>36</v>
      </c>
      <c r="M32">
        <v>105</v>
      </c>
      <c r="N32">
        <v>74</v>
      </c>
    </row>
    <row r="33" spans="1:14" ht="12.75">
      <c r="A33" t="s">
        <v>56</v>
      </c>
      <c r="B33">
        <v>1</v>
      </c>
      <c r="C33">
        <v>1</v>
      </c>
      <c r="D33">
        <v>21</v>
      </c>
      <c r="E33">
        <v>19</v>
      </c>
      <c r="F33">
        <v>55</v>
      </c>
      <c r="G33">
        <v>70</v>
      </c>
      <c r="H33">
        <v>27.3</v>
      </c>
      <c r="I33">
        <v>156.5</v>
      </c>
      <c r="J33">
        <v>41.5</v>
      </c>
      <c r="K33">
        <v>155</v>
      </c>
      <c r="L33">
        <v>37</v>
      </c>
      <c r="M33">
        <v>125</v>
      </c>
      <c r="N33">
        <v>89</v>
      </c>
    </row>
    <row r="34" spans="1:14" ht="12.75">
      <c r="A34" t="s">
        <v>362</v>
      </c>
      <c r="B34">
        <v>1</v>
      </c>
      <c r="C34">
        <v>1</v>
      </c>
      <c r="D34">
        <v>19</v>
      </c>
      <c r="E34">
        <v>14</v>
      </c>
      <c r="F34">
        <v>57.7</v>
      </c>
      <c r="G34">
        <v>65</v>
      </c>
      <c r="H34">
        <v>27.8</v>
      </c>
      <c r="I34">
        <v>158</v>
      </c>
      <c r="J34">
        <v>40</v>
      </c>
      <c r="K34">
        <v>153</v>
      </c>
      <c r="L34">
        <v>42</v>
      </c>
      <c r="M34">
        <v>118</v>
      </c>
      <c r="N34">
        <v>85</v>
      </c>
    </row>
    <row r="35" spans="1:14" ht="12.75">
      <c r="A35" t="s">
        <v>363</v>
      </c>
      <c r="B35">
        <v>1</v>
      </c>
      <c r="C35">
        <v>1</v>
      </c>
      <c r="D35">
        <v>20</v>
      </c>
      <c r="E35">
        <v>12</v>
      </c>
      <c r="F35">
        <v>53</v>
      </c>
      <c r="G35">
        <v>72</v>
      </c>
      <c r="H35">
        <v>26.3</v>
      </c>
      <c r="I35">
        <v>156</v>
      </c>
      <c r="J35">
        <v>40</v>
      </c>
      <c r="K35">
        <v>148.06805721814197</v>
      </c>
      <c r="L35">
        <v>36</v>
      </c>
      <c r="M35">
        <v>124</v>
      </c>
      <c r="N35">
        <v>90</v>
      </c>
    </row>
    <row r="36" spans="1:14" ht="12.75">
      <c r="A36" t="s">
        <v>364</v>
      </c>
      <c r="B36">
        <v>1</v>
      </c>
      <c r="C36">
        <v>1</v>
      </c>
      <c r="D36">
        <v>15.5</v>
      </c>
      <c r="E36">
        <v>11</v>
      </c>
      <c r="F36">
        <v>51</v>
      </c>
      <c r="G36">
        <v>55</v>
      </c>
      <c r="H36">
        <v>23.5</v>
      </c>
      <c r="I36">
        <v>127</v>
      </c>
      <c r="J36">
        <v>35</v>
      </c>
      <c r="K36">
        <v>136</v>
      </c>
      <c r="L36">
        <v>35</v>
      </c>
      <c r="M36">
        <v>110</v>
      </c>
      <c r="N36">
        <v>77</v>
      </c>
    </row>
    <row r="37" spans="1:14" ht="12.75">
      <c r="A37" s="8" t="s">
        <v>365</v>
      </c>
      <c r="B37" s="8">
        <v>1</v>
      </c>
      <c r="C37" s="8">
        <v>2</v>
      </c>
      <c r="D37">
        <v>9</v>
      </c>
      <c r="E37">
        <v>15</v>
      </c>
      <c r="F37">
        <v>66.5</v>
      </c>
      <c r="G37">
        <v>73.5</v>
      </c>
      <c r="H37">
        <v>30</v>
      </c>
      <c r="I37">
        <v>144</v>
      </c>
      <c r="J37">
        <v>39</v>
      </c>
      <c r="K37">
        <v>146</v>
      </c>
      <c r="L37">
        <v>39</v>
      </c>
      <c r="M37">
        <v>117</v>
      </c>
      <c r="N37">
        <v>81.5</v>
      </c>
    </row>
    <row r="38" spans="1:14" ht="12.75">
      <c r="A38" s="8" t="s">
        <v>366</v>
      </c>
      <c r="B38" s="8">
        <v>1</v>
      </c>
      <c r="C38" s="8">
        <v>2</v>
      </c>
      <c r="D38">
        <v>20</v>
      </c>
      <c r="E38">
        <v>10</v>
      </c>
      <c r="F38">
        <v>70</v>
      </c>
      <c r="G38">
        <v>72.5</v>
      </c>
      <c r="H38">
        <v>30.3</v>
      </c>
      <c r="I38">
        <v>146.5</v>
      </c>
      <c r="J38">
        <v>37.5</v>
      </c>
      <c r="K38">
        <v>151</v>
      </c>
      <c r="L38">
        <v>41</v>
      </c>
      <c r="M38">
        <v>120</v>
      </c>
      <c r="N38">
        <v>78.5</v>
      </c>
    </row>
    <row r="39" spans="1:14" ht="12.75">
      <c r="A39" s="8" t="s">
        <v>367</v>
      </c>
      <c r="B39" s="8">
        <v>1</v>
      </c>
      <c r="C39" s="8">
        <v>2</v>
      </c>
      <c r="D39">
        <v>17</v>
      </c>
      <c r="E39">
        <v>12.5</v>
      </c>
      <c r="F39">
        <v>60</v>
      </c>
      <c r="G39">
        <v>69</v>
      </c>
      <c r="H39">
        <v>28.7</v>
      </c>
      <c r="I39">
        <v>131</v>
      </c>
      <c r="J39">
        <v>36</v>
      </c>
      <c r="K39">
        <v>129</v>
      </c>
      <c r="L39">
        <v>37</v>
      </c>
      <c r="M39">
        <v>109</v>
      </c>
      <c r="N39">
        <v>67.5</v>
      </c>
    </row>
    <row r="40" spans="1:14" ht="12.75">
      <c r="A40" s="8" t="s">
        <v>368</v>
      </c>
      <c r="B40" s="8">
        <v>1</v>
      </c>
      <c r="C40" s="8">
        <v>2</v>
      </c>
      <c r="D40">
        <v>18.8</v>
      </c>
      <c r="E40">
        <v>14</v>
      </c>
      <c r="F40">
        <v>64</v>
      </c>
      <c r="G40">
        <v>72</v>
      </c>
      <c r="H40">
        <v>28.5</v>
      </c>
      <c r="I40">
        <v>140</v>
      </c>
      <c r="J40">
        <v>40</v>
      </c>
      <c r="K40">
        <v>136</v>
      </c>
      <c r="L40">
        <v>36</v>
      </c>
      <c r="M40">
        <v>107.5</v>
      </c>
      <c r="N40">
        <v>71</v>
      </c>
    </row>
    <row r="41" spans="1:14" ht="12.75">
      <c r="A41" s="8" t="s">
        <v>369</v>
      </c>
      <c r="B41" s="8">
        <v>1</v>
      </c>
      <c r="C41" s="8">
        <v>2</v>
      </c>
      <c r="D41">
        <v>18.5</v>
      </c>
      <c r="E41">
        <v>15</v>
      </c>
      <c r="F41">
        <v>69</v>
      </c>
      <c r="G41">
        <v>69</v>
      </c>
      <c r="H41">
        <v>29</v>
      </c>
      <c r="I41">
        <v>137</v>
      </c>
      <c r="J41">
        <v>42</v>
      </c>
      <c r="K41">
        <v>151.5</v>
      </c>
      <c r="L41">
        <v>41.5</v>
      </c>
      <c r="M41">
        <v>132</v>
      </c>
      <c r="N41">
        <v>75</v>
      </c>
    </row>
    <row r="42" spans="1:14" ht="12.75">
      <c r="A42" s="8" t="s">
        <v>370</v>
      </c>
      <c r="B42" s="8">
        <v>1</v>
      </c>
      <c r="C42" s="8">
        <v>2</v>
      </c>
      <c r="D42">
        <v>14.5</v>
      </c>
      <c r="E42">
        <v>8</v>
      </c>
      <c r="F42">
        <v>63</v>
      </c>
      <c r="G42">
        <v>66</v>
      </c>
      <c r="H42">
        <v>30</v>
      </c>
      <c r="I42">
        <v>136</v>
      </c>
      <c r="J42">
        <v>36</v>
      </c>
      <c r="K42">
        <v>136</v>
      </c>
      <c r="L42">
        <v>38</v>
      </c>
      <c r="M42">
        <v>108.5</v>
      </c>
      <c r="N42">
        <v>66</v>
      </c>
    </row>
    <row r="43" spans="1:14" ht="12.75">
      <c r="A43" s="8" t="s">
        <v>371</v>
      </c>
      <c r="B43" s="8">
        <v>1</v>
      </c>
      <c r="C43" s="8">
        <v>2</v>
      </c>
      <c r="D43">
        <v>12</v>
      </c>
      <c r="E43">
        <v>11.8</v>
      </c>
      <c r="F43">
        <v>60</v>
      </c>
      <c r="G43">
        <v>66</v>
      </c>
      <c r="H43">
        <v>26.2</v>
      </c>
      <c r="I43">
        <v>130</v>
      </c>
      <c r="J43">
        <v>35</v>
      </c>
      <c r="K43">
        <v>126</v>
      </c>
      <c r="L43">
        <v>35</v>
      </c>
      <c r="M43">
        <v>97</v>
      </c>
      <c r="N43">
        <v>64</v>
      </c>
    </row>
    <row r="44" spans="1:14" ht="12.75">
      <c r="A44" s="8" t="s">
        <v>372</v>
      </c>
      <c r="B44" s="8">
        <v>1</v>
      </c>
      <c r="C44" s="8">
        <v>2</v>
      </c>
      <c r="D44">
        <v>10.8</v>
      </c>
      <c r="E44">
        <v>12.5</v>
      </c>
      <c r="F44">
        <v>64</v>
      </c>
      <c r="G44">
        <v>70.2</v>
      </c>
      <c r="H44">
        <v>28</v>
      </c>
      <c r="I44">
        <v>132</v>
      </c>
      <c r="J44">
        <v>36</v>
      </c>
      <c r="K44">
        <v>128</v>
      </c>
      <c r="L44">
        <v>32</v>
      </c>
      <c r="M44">
        <v>109.5</v>
      </c>
      <c r="N44">
        <v>62.5</v>
      </c>
    </row>
    <row r="45" spans="1:14" ht="12.75">
      <c r="A45" s="8" t="s">
        <v>321</v>
      </c>
      <c r="B45" s="8">
        <v>1</v>
      </c>
      <c r="C45" s="8">
        <v>2</v>
      </c>
      <c r="D45">
        <v>16.3</v>
      </c>
      <c r="E45">
        <v>9</v>
      </c>
      <c r="F45">
        <v>67</v>
      </c>
      <c r="G45">
        <v>80.3</v>
      </c>
      <c r="H45">
        <v>32</v>
      </c>
      <c r="I45">
        <v>154</v>
      </c>
      <c r="J45">
        <v>39</v>
      </c>
      <c r="K45">
        <v>149</v>
      </c>
      <c r="L45">
        <v>37</v>
      </c>
      <c r="M45">
        <v>133</v>
      </c>
      <c r="N45">
        <v>75</v>
      </c>
    </row>
    <row r="46" spans="1:14" ht="12.75">
      <c r="A46" s="8" t="s">
        <v>322</v>
      </c>
      <c r="B46" s="8">
        <v>1</v>
      </c>
      <c r="C46" s="8">
        <v>2</v>
      </c>
      <c r="D46">
        <v>10</v>
      </c>
      <c r="E46">
        <v>10.3</v>
      </c>
      <c r="F46">
        <v>57.5</v>
      </c>
      <c r="G46">
        <v>75</v>
      </c>
      <c r="H46">
        <v>29</v>
      </c>
      <c r="I46">
        <v>139.5</v>
      </c>
      <c r="J46">
        <v>36.5</v>
      </c>
      <c r="K46">
        <v>136</v>
      </c>
      <c r="L46">
        <v>36</v>
      </c>
      <c r="M46">
        <v>112</v>
      </c>
      <c r="N46">
        <v>64</v>
      </c>
    </row>
    <row r="47" spans="1:14" ht="12.75">
      <c r="A47" s="8" t="s">
        <v>323</v>
      </c>
      <c r="B47" s="8">
        <v>1</v>
      </c>
      <c r="C47" s="8">
        <v>2</v>
      </c>
      <c r="D47">
        <v>16.55955410445671</v>
      </c>
      <c r="E47">
        <v>11</v>
      </c>
      <c r="F47">
        <v>62</v>
      </c>
      <c r="G47">
        <v>62</v>
      </c>
      <c r="H47">
        <v>28</v>
      </c>
      <c r="I47">
        <v>139.5</v>
      </c>
      <c r="J47">
        <v>37</v>
      </c>
      <c r="K47">
        <v>135</v>
      </c>
      <c r="L47">
        <v>36</v>
      </c>
      <c r="M47">
        <v>107</v>
      </c>
      <c r="N47">
        <v>71</v>
      </c>
    </row>
    <row r="48" spans="1:14" ht="12.75">
      <c r="A48" s="8" t="s">
        <v>324</v>
      </c>
      <c r="B48" s="8">
        <v>1</v>
      </c>
      <c r="C48" s="8">
        <v>2</v>
      </c>
      <c r="D48">
        <v>15.3</v>
      </c>
      <c r="E48">
        <v>10</v>
      </c>
      <c r="F48">
        <v>62</v>
      </c>
      <c r="G48">
        <v>73.2</v>
      </c>
      <c r="H48">
        <v>29</v>
      </c>
      <c r="I48">
        <v>143</v>
      </c>
      <c r="J48">
        <v>40</v>
      </c>
      <c r="K48">
        <v>146</v>
      </c>
      <c r="L48">
        <v>39</v>
      </c>
      <c r="M48">
        <v>110</v>
      </c>
      <c r="N48">
        <v>75</v>
      </c>
    </row>
    <row r="49" spans="1:14" ht="12.75">
      <c r="A49" s="8" t="s">
        <v>330</v>
      </c>
      <c r="B49" s="8">
        <v>1</v>
      </c>
      <c r="C49" s="8">
        <v>2</v>
      </c>
      <c r="D49">
        <v>21</v>
      </c>
      <c r="E49">
        <v>12.5</v>
      </c>
      <c r="F49">
        <v>66</v>
      </c>
      <c r="G49">
        <v>74</v>
      </c>
      <c r="H49">
        <v>30</v>
      </c>
      <c r="I49">
        <v>151</v>
      </c>
      <c r="J49">
        <v>39</v>
      </c>
      <c r="K49">
        <v>149</v>
      </c>
      <c r="L49">
        <v>37</v>
      </c>
      <c r="M49">
        <v>125</v>
      </c>
      <c r="N49">
        <v>81</v>
      </c>
    </row>
    <row r="50" spans="1:14" ht="12.75">
      <c r="A50" s="8" t="s">
        <v>331</v>
      </c>
      <c r="B50" s="8">
        <v>1</v>
      </c>
      <c r="C50" s="8">
        <v>2</v>
      </c>
      <c r="D50">
        <v>17</v>
      </c>
      <c r="E50">
        <v>13.3</v>
      </c>
      <c r="F50">
        <v>63</v>
      </c>
      <c r="G50">
        <v>75</v>
      </c>
      <c r="H50">
        <v>29</v>
      </c>
      <c r="I50">
        <v>144</v>
      </c>
      <c r="J50">
        <v>41</v>
      </c>
      <c r="K50">
        <v>141</v>
      </c>
      <c r="L50">
        <v>40</v>
      </c>
      <c r="M50">
        <v>116</v>
      </c>
      <c r="N50">
        <v>60</v>
      </c>
    </row>
    <row r="51" spans="1:14" ht="12.75">
      <c r="A51" s="8" t="s">
        <v>332</v>
      </c>
      <c r="B51" s="8">
        <v>1</v>
      </c>
      <c r="C51" s="8">
        <v>2</v>
      </c>
      <c r="D51">
        <v>15</v>
      </c>
      <c r="E51">
        <v>12</v>
      </c>
      <c r="F51">
        <v>60</v>
      </c>
      <c r="G51">
        <v>71.3</v>
      </c>
      <c r="H51">
        <v>26</v>
      </c>
      <c r="I51">
        <v>145</v>
      </c>
      <c r="J51">
        <v>40</v>
      </c>
      <c r="K51">
        <v>151</v>
      </c>
      <c r="L51">
        <v>38</v>
      </c>
      <c r="M51">
        <v>110</v>
      </c>
      <c r="N51">
        <v>77</v>
      </c>
    </row>
    <row r="52" spans="1:14" ht="12.75">
      <c r="A52" s="8" t="s">
        <v>199</v>
      </c>
      <c r="B52" s="8">
        <v>1</v>
      </c>
      <c r="C52" s="8">
        <v>2</v>
      </c>
      <c r="D52">
        <v>16.7</v>
      </c>
      <c r="E52">
        <v>12.5</v>
      </c>
      <c r="F52">
        <v>59</v>
      </c>
      <c r="G52">
        <v>70</v>
      </c>
      <c r="H52">
        <v>27</v>
      </c>
      <c r="I52">
        <v>132</v>
      </c>
      <c r="J52">
        <v>37</v>
      </c>
      <c r="K52">
        <v>140</v>
      </c>
      <c r="L52">
        <v>40</v>
      </c>
      <c r="M52">
        <v>106.3</v>
      </c>
      <c r="N52">
        <v>68</v>
      </c>
    </row>
    <row r="53" spans="1:14" ht="12.75">
      <c r="A53" s="8" t="s">
        <v>206</v>
      </c>
      <c r="B53" s="8">
        <v>1</v>
      </c>
      <c r="C53" s="8">
        <v>2</v>
      </c>
      <c r="D53">
        <v>17</v>
      </c>
      <c r="E53">
        <v>10.5</v>
      </c>
      <c r="F53">
        <v>63</v>
      </c>
      <c r="G53">
        <v>70</v>
      </c>
      <c r="H53">
        <v>30</v>
      </c>
      <c r="I53">
        <v>133</v>
      </c>
      <c r="J53">
        <v>38</v>
      </c>
      <c r="K53">
        <v>142</v>
      </c>
      <c r="L53">
        <v>42.5</v>
      </c>
      <c r="M53">
        <v>105</v>
      </c>
      <c r="N53">
        <v>72</v>
      </c>
    </row>
    <row r="54" spans="1:14" ht="12.75">
      <c r="A54" s="8" t="s">
        <v>207</v>
      </c>
      <c r="B54" s="8">
        <v>1</v>
      </c>
      <c r="C54" s="8">
        <v>2</v>
      </c>
      <c r="D54">
        <v>16</v>
      </c>
      <c r="E54">
        <v>17</v>
      </c>
      <c r="F54">
        <v>67</v>
      </c>
      <c r="G54">
        <v>69</v>
      </c>
      <c r="H54">
        <v>28</v>
      </c>
      <c r="I54">
        <v>147</v>
      </c>
      <c r="J54">
        <v>38.5</v>
      </c>
      <c r="K54">
        <v>146</v>
      </c>
      <c r="L54">
        <v>38.5</v>
      </c>
      <c r="M54">
        <v>115</v>
      </c>
      <c r="N54">
        <v>77</v>
      </c>
    </row>
    <row r="55" spans="1:14" ht="12.75">
      <c r="A55" s="8" t="s">
        <v>208</v>
      </c>
      <c r="B55" s="8">
        <v>1</v>
      </c>
      <c r="C55" s="8">
        <v>2</v>
      </c>
      <c r="D55">
        <v>21.5</v>
      </c>
      <c r="E55">
        <v>14</v>
      </c>
      <c r="F55">
        <v>64.5</v>
      </c>
      <c r="G55">
        <v>67</v>
      </c>
      <c r="H55">
        <v>30</v>
      </c>
      <c r="I55">
        <v>138</v>
      </c>
      <c r="J55">
        <v>38</v>
      </c>
      <c r="K55">
        <v>142</v>
      </c>
      <c r="L55">
        <v>36</v>
      </c>
      <c r="M55">
        <v>110</v>
      </c>
      <c r="N55">
        <v>74</v>
      </c>
    </row>
    <row r="56" spans="1:14" ht="12.75">
      <c r="A56" s="8" t="s">
        <v>215</v>
      </c>
      <c r="B56" s="8">
        <v>1</v>
      </c>
      <c r="C56" s="8">
        <v>2</v>
      </c>
      <c r="D56">
        <v>16</v>
      </c>
      <c r="E56">
        <v>13</v>
      </c>
      <c r="F56">
        <v>60</v>
      </c>
      <c r="G56">
        <v>69</v>
      </c>
      <c r="H56">
        <v>26</v>
      </c>
      <c r="I56">
        <v>136.3</v>
      </c>
      <c r="J56">
        <v>36.3</v>
      </c>
      <c r="K56">
        <v>141</v>
      </c>
      <c r="L56">
        <v>36</v>
      </c>
      <c r="M56">
        <v>112</v>
      </c>
      <c r="N56">
        <v>70</v>
      </c>
    </row>
    <row r="57" spans="1:14" ht="12.75">
      <c r="A57" s="9" t="s">
        <v>210</v>
      </c>
      <c r="B57" s="9">
        <v>1</v>
      </c>
      <c r="C57" s="9">
        <v>3</v>
      </c>
      <c r="D57">
        <v>23.868000000000002</v>
      </c>
      <c r="E57">
        <v>26.052</v>
      </c>
      <c r="F57">
        <v>70.66799999999999</v>
      </c>
      <c r="G57">
        <v>68.64</v>
      </c>
      <c r="H57">
        <v>30</v>
      </c>
      <c r="I57">
        <v>145.08</v>
      </c>
      <c r="J57">
        <v>40.56</v>
      </c>
      <c r="K57">
        <v>148.2</v>
      </c>
      <c r="L57">
        <v>35.88</v>
      </c>
      <c r="M57">
        <v>118.56</v>
      </c>
      <c r="N57">
        <v>81.12</v>
      </c>
    </row>
    <row r="58" spans="1:14" ht="12.75">
      <c r="A58" s="9" t="s">
        <v>211</v>
      </c>
      <c r="B58" s="9">
        <v>1</v>
      </c>
      <c r="C58" s="9">
        <v>3</v>
      </c>
      <c r="D58">
        <v>28.08</v>
      </c>
      <c r="E58">
        <v>23.4</v>
      </c>
      <c r="F58">
        <v>62.4</v>
      </c>
      <c r="G58">
        <v>67.08</v>
      </c>
      <c r="H58">
        <v>29</v>
      </c>
      <c r="I58">
        <v>140.4</v>
      </c>
      <c r="J58">
        <v>35.88</v>
      </c>
      <c r="K58">
        <v>138.84</v>
      </c>
      <c r="L58">
        <v>34.32</v>
      </c>
      <c r="M58">
        <v>112.32</v>
      </c>
      <c r="N58">
        <v>78</v>
      </c>
    </row>
    <row r="59" spans="1:14" ht="12.75">
      <c r="A59" s="9" t="s">
        <v>212</v>
      </c>
      <c r="B59" s="9">
        <v>1</v>
      </c>
      <c r="C59" s="9">
        <v>3</v>
      </c>
      <c r="D59">
        <v>25.74</v>
      </c>
      <c r="E59">
        <v>21.528000000000002</v>
      </c>
      <c r="F59">
        <v>62.4</v>
      </c>
      <c r="G59">
        <v>65.208</v>
      </c>
      <c r="H59">
        <v>27</v>
      </c>
      <c r="I59">
        <v>137.28</v>
      </c>
      <c r="J59">
        <v>34.32</v>
      </c>
      <c r="K59">
        <v>135.72</v>
      </c>
      <c r="L59">
        <v>31.98</v>
      </c>
      <c r="M59">
        <v>115.44</v>
      </c>
      <c r="N59">
        <v>80.34</v>
      </c>
    </row>
    <row r="60" spans="1:14" ht="12.75">
      <c r="A60" s="9" t="s">
        <v>213</v>
      </c>
      <c r="B60" s="9">
        <v>1</v>
      </c>
      <c r="C60" s="9">
        <v>3</v>
      </c>
      <c r="D60">
        <v>25.428</v>
      </c>
      <c r="E60">
        <v>21.84</v>
      </c>
      <c r="F60">
        <v>62.4</v>
      </c>
      <c r="G60">
        <v>67.08</v>
      </c>
      <c r="H60">
        <v>28</v>
      </c>
      <c r="I60">
        <v>137.28</v>
      </c>
      <c r="J60">
        <v>34.32</v>
      </c>
      <c r="K60">
        <v>140.088</v>
      </c>
      <c r="L60">
        <v>35.568000000000005</v>
      </c>
      <c r="M60">
        <v>112.32</v>
      </c>
      <c r="N60">
        <v>77.376</v>
      </c>
    </row>
    <row r="61" spans="1:14" ht="12.75">
      <c r="A61" s="9" t="s">
        <v>214</v>
      </c>
      <c r="B61" s="9">
        <v>1</v>
      </c>
      <c r="C61" s="9">
        <v>3</v>
      </c>
      <c r="D61">
        <v>26.52</v>
      </c>
      <c r="E61">
        <v>21.06</v>
      </c>
      <c r="F61">
        <v>62.4</v>
      </c>
      <c r="G61">
        <v>69.108</v>
      </c>
      <c r="H61">
        <v>28</v>
      </c>
      <c r="I61">
        <v>137.28</v>
      </c>
      <c r="J61">
        <v>35.88</v>
      </c>
      <c r="K61">
        <v>141.96</v>
      </c>
      <c r="L61">
        <v>37.44</v>
      </c>
      <c r="M61">
        <v>110.76</v>
      </c>
      <c r="N61">
        <v>78</v>
      </c>
    </row>
    <row r="62" spans="1:14" ht="12.75">
      <c r="A62" s="9" t="s">
        <v>325</v>
      </c>
      <c r="B62" s="9">
        <v>1</v>
      </c>
      <c r="C62" s="9">
        <v>3</v>
      </c>
      <c r="D62">
        <v>25.428</v>
      </c>
      <c r="E62">
        <v>20.748</v>
      </c>
      <c r="F62">
        <v>67.08</v>
      </c>
      <c r="G62">
        <v>69.73200000000001</v>
      </c>
      <c r="H62">
        <v>31</v>
      </c>
      <c r="I62">
        <v>136.5</v>
      </c>
      <c r="J62">
        <v>35.1</v>
      </c>
      <c r="K62">
        <v>143.52</v>
      </c>
      <c r="L62">
        <v>34.32</v>
      </c>
      <c r="M62">
        <v>113.1</v>
      </c>
      <c r="N62">
        <v>82.68</v>
      </c>
    </row>
    <row r="63" spans="1:14" ht="12.75">
      <c r="A63" s="9" t="s">
        <v>326</v>
      </c>
      <c r="B63" s="9">
        <v>1</v>
      </c>
      <c r="C63" s="9">
        <v>3</v>
      </c>
      <c r="D63">
        <v>28.86</v>
      </c>
      <c r="E63">
        <v>23.4</v>
      </c>
      <c r="F63">
        <v>65.52</v>
      </c>
      <c r="G63">
        <v>71.76</v>
      </c>
      <c r="H63">
        <v>29.7</v>
      </c>
      <c r="I63">
        <v>145.08</v>
      </c>
      <c r="J63">
        <v>35.88</v>
      </c>
      <c r="K63">
        <v>148.98</v>
      </c>
      <c r="L63">
        <v>39.78</v>
      </c>
      <c r="M63">
        <v>120.12</v>
      </c>
      <c r="N63">
        <v>80.34</v>
      </c>
    </row>
    <row r="64" spans="1:14" ht="12.75">
      <c r="A64" s="9" t="s">
        <v>327</v>
      </c>
      <c r="B64" s="9">
        <v>1</v>
      </c>
      <c r="C64" s="9">
        <v>3</v>
      </c>
      <c r="D64">
        <v>26.52</v>
      </c>
      <c r="E64">
        <v>24.336</v>
      </c>
      <c r="F64">
        <v>64.74</v>
      </c>
      <c r="G64">
        <v>68.64</v>
      </c>
      <c r="H64">
        <v>29.5</v>
      </c>
      <c r="I64">
        <v>149.76</v>
      </c>
      <c r="J64">
        <v>40.56</v>
      </c>
      <c r="K64">
        <v>149.76</v>
      </c>
      <c r="L64">
        <v>37.44</v>
      </c>
      <c r="M64">
        <v>119.34</v>
      </c>
      <c r="N64">
        <v>80.34</v>
      </c>
    </row>
    <row r="65" spans="1:14" ht="12.75">
      <c r="A65" s="9" t="s">
        <v>328</v>
      </c>
      <c r="B65" s="9">
        <v>1</v>
      </c>
      <c r="C65" s="9">
        <v>3</v>
      </c>
      <c r="D65">
        <v>27.3</v>
      </c>
      <c r="E65">
        <v>23.4</v>
      </c>
      <c r="F65">
        <v>62.4</v>
      </c>
      <c r="G65">
        <v>72.54</v>
      </c>
      <c r="H65">
        <v>30</v>
      </c>
      <c r="I65">
        <v>147.888</v>
      </c>
      <c r="J65">
        <v>38.688</v>
      </c>
      <c r="K65">
        <v>148.2</v>
      </c>
      <c r="L65">
        <v>39</v>
      </c>
      <c r="M65">
        <v>120.12</v>
      </c>
      <c r="N65">
        <v>79.56</v>
      </c>
    </row>
    <row r="66" spans="1:14" ht="12.75">
      <c r="A66" s="9" t="s">
        <v>329</v>
      </c>
      <c r="B66" s="9">
        <v>1</v>
      </c>
      <c r="C66" s="9">
        <v>3</v>
      </c>
      <c r="D66">
        <v>27.3</v>
      </c>
      <c r="E66">
        <v>21.06</v>
      </c>
      <c r="F66">
        <v>62.4</v>
      </c>
      <c r="G66">
        <v>66.3</v>
      </c>
      <c r="H66">
        <v>27.2</v>
      </c>
      <c r="I66">
        <v>141.648</v>
      </c>
      <c r="J66">
        <v>37.128</v>
      </c>
      <c r="K66">
        <v>141.96</v>
      </c>
      <c r="L66">
        <v>35.88</v>
      </c>
      <c r="M66">
        <v>115.44</v>
      </c>
      <c r="N66">
        <v>79.56</v>
      </c>
    </row>
    <row r="67" spans="1:14" ht="12.75">
      <c r="A67" s="9" t="s">
        <v>216</v>
      </c>
      <c r="B67" s="9">
        <v>1</v>
      </c>
      <c r="C67" s="9">
        <v>3</v>
      </c>
      <c r="D67">
        <v>22</v>
      </c>
      <c r="E67">
        <v>21.372</v>
      </c>
      <c r="F67">
        <v>63.18</v>
      </c>
      <c r="G67">
        <v>68.64</v>
      </c>
      <c r="H67">
        <v>29.2</v>
      </c>
      <c r="I67">
        <v>141.96</v>
      </c>
      <c r="J67">
        <v>37.44</v>
      </c>
      <c r="K67">
        <v>143.52</v>
      </c>
      <c r="L67">
        <v>37.44</v>
      </c>
      <c r="M67">
        <v>116</v>
      </c>
      <c r="N67">
        <v>79</v>
      </c>
    </row>
    <row r="68" spans="1:14" ht="12.75">
      <c r="A68" s="9" t="s">
        <v>217</v>
      </c>
      <c r="B68" s="9">
        <v>1</v>
      </c>
      <c r="C68" s="9">
        <v>3</v>
      </c>
      <c r="D68">
        <v>26.988000000000003</v>
      </c>
      <c r="E68">
        <v>21.84</v>
      </c>
      <c r="F68">
        <v>63.96</v>
      </c>
      <c r="G68">
        <v>68.64</v>
      </c>
      <c r="H68">
        <v>29</v>
      </c>
      <c r="I68">
        <v>145</v>
      </c>
      <c r="J68">
        <v>38</v>
      </c>
      <c r="K68">
        <v>141</v>
      </c>
      <c r="L68">
        <v>34</v>
      </c>
      <c r="M68">
        <v>117</v>
      </c>
      <c r="N68">
        <v>78</v>
      </c>
    </row>
    <row r="69" spans="1:14" ht="12.75">
      <c r="A69" s="14" t="s">
        <v>218</v>
      </c>
      <c r="B69" s="9">
        <v>1</v>
      </c>
      <c r="C69" s="14">
        <v>3</v>
      </c>
      <c r="D69" s="11">
        <v>25.74</v>
      </c>
      <c r="E69" s="11">
        <v>23.4</v>
      </c>
      <c r="F69" s="11">
        <v>63.96</v>
      </c>
      <c r="G69" s="11">
        <v>68.64</v>
      </c>
      <c r="H69" s="11">
        <v>29.5</v>
      </c>
      <c r="I69" s="11">
        <v>134</v>
      </c>
      <c r="J69" s="11">
        <v>33.49356043433015</v>
      </c>
      <c r="K69" s="11">
        <v>133</v>
      </c>
      <c r="L69" s="11">
        <v>34.09828559341852</v>
      </c>
      <c r="M69" s="11">
        <v>113</v>
      </c>
      <c r="N69" s="11">
        <v>80</v>
      </c>
    </row>
    <row r="70" spans="1:14" ht="12.75">
      <c r="A70" s="14" t="s">
        <v>69</v>
      </c>
      <c r="B70" s="9">
        <v>1</v>
      </c>
      <c r="C70" s="14">
        <v>3</v>
      </c>
      <c r="D70" s="11">
        <v>25.74</v>
      </c>
      <c r="E70" s="11">
        <v>23.4</v>
      </c>
      <c r="F70" s="11">
        <v>63.96</v>
      </c>
      <c r="G70" s="11">
        <v>70.2</v>
      </c>
      <c r="H70" s="11">
        <v>30</v>
      </c>
      <c r="I70" s="11">
        <v>140</v>
      </c>
      <c r="J70" s="11">
        <v>33</v>
      </c>
      <c r="K70" s="11">
        <v>150</v>
      </c>
      <c r="L70" s="11">
        <v>40</v>
      </c>
      <c r="M70" s="11">
        <v>120</v>
      </c>
      <c r="N70" s="11">
        <v>83</v>
      </c>
    </row>
    <row r="71" spans="1:14" ht="12.75">
      <c r="A71" s="14" t="s">
        <v>223</v>
      </c>
      <c r="B71" s="9">
        <v>1</v>
      </c>
      <c r="C71" s="14">
        <v>3</v>
      </c>
      <c r="D71" s="11">
        <v>26.52</v>
      </c>
      <c r="E71" s="11">
        <v>18.72</v>
      </c>
      <c r="F71" s="11">
        <v>62.4</v>
      </c>
      <c r="G71" s="11">
        <v>70.2</v>
      </c>
      <c r="H71" s="11">
        <v>29</v>
      </c>
      <c r="I71" s="11">
        <v>135</v>
      </c>
      <c r="J71" s="11">
        <v>32</v>
      </c>
      <c r="K71" s="11">
        <v>128</v>
      </c>
      <c r="L71" s="11">
        <v>34</v>
      </c>
      <c r="M71" s="11">
        <v>112</v>
      </c>
      <c r="N71" s="11">
        <v>73.2</v>
      </c>
    </row>
    <row r="72" spans="1:14" ht="12.75">
      <c r="A72" s="15" t="s">
        <v>74</v>
      </c>
      <c r="B72" s="9">
        <v>1</v>
      </c>
      <c r="C72" s="15">
        <v>3</v>
      </c>
      <c r="D72" s="10">
        <v>24.492</v>
      </c>
      <c r="E72" s="10">
        <v>18.72</v>
      </c>
      <c r="F72" s="10">
        <v>54.6</v>
      </c>
      <c r="G72" s="10">
        <v>65.52</v>
      </c>
      <c r="H72" s="10">
        <v>29</v>
      </c>
      <c r="I72" s="10">
        <v>127.8</v>
      </c>
      <c r="J72" s="10">
        <v>32.8</v>
      </c>
      <c r="K72" s="10">
        <v>134</v>
      </c>
      <c r="L72" s="10">
        <v>34</v>
      </c>
      <c r="M72" s="10">
        <v>105.5</v>
      </c>
      <c r="N72" s="10">
        <v>70</v>
      </c>
    </row>
    <row r="73" spans="1:14" ht="12.75">
      <c r="A73" t="s">
        <v>75</v>
      </c>
      <c r="B73">
        <v>2</v>
      </c>
      <c r="C73">
        <v>1</v>
      </c>
      <c r="D73">
        <v>19</v>
      </c>
      <c r="E73">
        <v>16.5</v>
      </c>
      <c r="F73">
        <v>58</v>
      </c>
      <c r="G73">
        <v>65</v>
      </c>
      <c r="H73">
        <v>27</v>
      </c>
      <c r="I73">
        <v>136</v>
      </c>
      <c r="J73">
        <v>36</v>
      </c>
      <c r="K73">
        <v>132.8</v>
      </c>
      <c r="L73">
        <v>31.8</v>
      </c>
      <c r="M73">
        <v>112.3</v>
      </c>
      <c r="N73">
        <v>80.2</v>
      </c>
    </row>
    <row r="74" spans="1:14" ht="12.75">
      <c r="A74" t="s">
        <v>76</v>
      </c>
      <c r="B74">
        <v>2</v>
      </c>
      <c r="C74">
        <v>1</v>
      </c>
      <c r="D74">
        <v>21</v>
      </c>
      <c r="E74">
        <v>16.5</v>
      </c>
      <c r="F74">
        <v>60</v>
      </c>
      <c r="G74">
        <v>65</v>
      </c>
      <c r="H74">
        <v>28</v>
      </c>
      <c r="I74">
        <v>150.5</v>
      </c>
      <c r="J74">
        <v>38.5</v>
      </c>
      <c r="K74">
        <v>146.3</v>
      </c>
      <c r="L74">
        <v>35.3</v>
      </c>
      <c r="M74">
        <v>122</v>
      </c>
      <c r="N74">
        <v>86</v>
      </c>
    </row>
    <row r="75" spans="1:14" ht="12.75">
      <c r="A75" t="s">
        <v>77</v>
      </c>
      <c r="B75">
        <v>2</v>
      </c>
      <c r="C75">
        <v>1</v>
      </c>
      <c r="D75">
        <v>24.5</v>
      </c>
      <c r="E75">
        <v>19</v>
      </c>
      <c r="F75">
        <v>65</v>
      </c>
      <c r="G75">
        <v>70</v>
      </c>
      <c r="H75">
        <v>30</v>
      </c>
      <c r="I75">
        <v>158</v>
      </c>
      <c r="J75">
        <v>40</v>
      </c>
      <c r="K75">
        <v>151</v>
      </c>
      <c r="L75">
        <v>40</v>
      </c>
      <c r="M75">
        <v>130</v>
      </c>
      <c r="N75">
        <v>87</v>
      </c>
    </row>
    <row r="76" spans="1:14" ht="12.75">
      <c r="A76" t="s">
        <v>78</v>
      </c>
      <c r="B76">
        <v>2</v>
      </c>
      <c r="C76">
        <v>1</v>
      </c>
      <c r="D76">
        <v>20</v>
      </c>
      <c r="E76">
        <v>15</v>
      </c>
      <c r="F76">
        <v>62</v>
      </c>
      <c r="G76">
        <v>68</v>
      </c>
      <c r="H76">
        <v>28</v>
      </c>
      <c r="I76">
        <v>153</v>
      </c>
      <c r="J76">
        <v>36</v>
      </c>
      <c r="K76">
        <v>151</v>
      </c>
      <c r="L76">
        <v>38</v>
      </c>
      <c r="M76">
        <v>137</v>
      </c>
      <c r="N76">
        <v>90</v>
      </c>
    </row>
    <row r="77" spans="1:14" ht="12.75">
      <c r="A77" t="s">
        <v>79</v>
      </c>
      <c r="B77">
        <v>2</v>
      </c>
      <c r="C77">
        <v>1</v>
      </c>
      <c r="D77">
        <v>19</v>
      </c>
      <c r="E77">
        <v>17</v>
      </c>
      <c r="F77">
        <v>61</v>
      </c>
      <c r="G77">
        <v>66</v>
      </c>
      <c r="H77">
        <v>29</v>
      </c>
      <c r="I77">
        <v>148</v>
      </c>
      <c r="J77">
        <v>38</v>
      </c>
      <c r="K77">
        <v>152</v>
      </c>
      <c r="L77">
        <v>40</v>
      </c>
      <c r="M77">
        <v>121</v>
      </c>
      <c r="N77">
        <v>83</v>
      </c>
    </row>
    <row r="78" spans="1:14" ht="12.75">
      <c r="A78" t="s">
        <v>185</v>
      </c>
      <c r="B78">
        <v>2</v>
      </c>
      <c r="C78">
        <v>1</v>
      </c>
      <c r="D78">
        <v>25</v>
      </c>
      <c r="E78">
        <v>20</v>
      </c>
      <c r="F78">
        <v>61</v>
      </c>
      <c r="G78">
        <v>72</v>
      </c>
      <c r="H78">
        <v>28</v>
      </c>
      <c r="I78">
        <v>161</v>
      </c>
      <c r="J78">
        <v>41</v>
      </c>
      <c r="K78">
        <v>161.5</v>
      </c>
      <c r="L78">
        <v>41.5</v>
      </c>
      <c r="M78">
        <v>139</v>
      </c>
      <c r="N78">
        <v>90</v>
      </c>
    </row>
    <row r="79" spans="1:14" ht="12.75">
      <c r="A79" t="s">
        <v>186</v>
      </c>
      <c r="B79">
        <v>2</v>
      </c>
      <c r="C79">
        <v>1</v>
      </c>
      <c r="D79">
        <v>24</v>
      </c>
      <c r="E79">
        <v>18</v>
      </c>
      <c r="F79">
        <v>65.4</v>
      </c>
      <c r="G79">
        <v>75</v>
      </c>
      <c r="H79">
        <v>30.5</v>
      </c>
      <c r="I79">
        <v>167</v>
      </c>
      <c r="J79">
        <v>45</v>
      </c>
      <c r="K79">
        <v>170</v>
      </c>
      <c r="L79">
        <v>45</v>
      </c>
      <c r="M79">
        <v>139</v>
      </c>
      <c r="N79">
        <v>92</v>
      </c>
    </row>
    <row r="80" spans="1:14" ht="12.75">
      <c r="A80" t="s">
        <v>186</v>
      </c>
      <c r="B80">
        <v>2</v>
      </c>
      <c r="C80">
        <v>1</v>
      </c>
      <c r="D80">
        <v>18.5</v>
      </c>
      <c r="E80">
        <v>14</v>
      </c>
      <c r="F80">
        <v>55</v>
      </c>
      <c r="G80">
        <v>63</v>
      </c>
      <c r="H80">
        <v>25</v>
      </c>
      <c r="I80">
        <v>140.5</v>
      </c>
      <c r="J80">
        <v>39</v>
      </c>
      <c r="K80">
        <v>145.8</v>
      </c>
      <c r="L80">
        <v>37</v>
      </c>
      <c r="M80">
        <v>113</v>
      </c>
      <c r="N80">
        <v>79</v>
      </c>
    </row>
    <row r="81" spans="1:14" ht="12.75">
      <c r="A81" t="s">
        <v>187</v>
      </c>
      <c r="B81">
        <v>2</v>
      </c>
      <c r="C81">
        <v>1</v>
      </c>
      <c r="D81">
        <v>18.5</v>
      </c>
      <c r="E81">
        <v>18</v>
      </c>
      <c r="F81">
        <v>62.5</v>
      </c>
      <c r="G81">
        <v>70</v>
      </c>
      <c r="H81">
        <v>27</v>
      </c>
      <c r="I81">
        <v>149</v>
      </c>
      <c r="J81">
        <v>43</v>
      </c>
      <c r="K81">
        <v>134</v>
      </c>
      <c r="L81">
        <v>40</v>
      </c>
      <c r="M81">
        <v>132</v>
      </c>
      <c r="N81">
        <v>86</v>
      </c>
    </row>
    <row r="82" spans="1:14" ht="12.75">
      <c r="A82" t="s">
        <v>188</v>
      </c>
      <c r="B82">
        <v>2</v>
      </c>
      <c r="C82">
        <v>1</v>
      </c>
      <c r="D82">
        <v>21.5</v>
      </c>
      <c r="E82">
        <v>26</v>
      </c>
      <c r="F82">
        <v>64.5</v>
      </c>
      <c r="G82">
        <v>73</v>
      </c>
      <c r="H82">
        <v>28</v>
      </c>
      <c r="I82">
        <v>169</v>
      </c>
      <c r="J82">
        <v>42</v>
      </c>
      <c r="K82">
        <v>160</v>
      </c>
      <c r="L82">
        <v>42</v>
      </c>
      <c r="M82">
        <v>140</v>
      </c>
      <c r="N82">
        <v>96</v>
      </c>
    </row>
    <row r="83" spans="1:14" ht="12.75">
      <c r="A83" t="s">
        <v>189</v>
      </c>
      <c r="B83">
        <v>2</v>
      </c>
      <c r="C83">
        <v>1</v>
      </c>
      <c r="D83">
        <v>25</v>
      </c>
      <c r="E83">
        <v>22.5</v>
      </c>
      <c r="F83">
        <v>65</v>
      </c>
      <c r="G83">
        <v>75</v>
      </c>
      <c r="H83">
        <v>30</v>
      </c>
      <c r="I83">
        <v>164</v>
      </c>
      <c r="J83">
        <v>42</v>
      </c>
      <c r="K83">
        <v>168</v>
      </c>
      <c r="L83">
        <v>46</v>
      </c>
      <c r="M83">
        <v>141.5</v>
      </c>
      <c r="N83">
        <v>100</v>
      </c>
    </row>
    <row r="84" spans="1:14" ht="12.75">
      <c r="A84" t="s">
        <v>190</v>
      </c>
      <c r="B84">
        <v>2</v>
      </c>
      <c r="C84">
        <v>1</v>
      </c>
      <c r="D84">
        <v>24.3</v>
      </c>
      <c r="E84">
        <v>20.3</v>
      </c>
      <c r="F84">
        <v>69</v>
      </c>
      <c r="G84">
        <v>79</v>
      </c>
      <c r="H84">
        <v>32</v>
      </c>
      <c r="I84">
        <v>173</v>
      </c>
      <c r="J84">
        <v>46</v>
      </c>
      <c r="K84">
        <v>176</v>
      </c>
      <c r="L84">
        <v>42</v>
      </c>
      <c r="M84">
        <v>140</v>
      </c>
      <c r="N84">
        <v>98</v>
      </c>
    </row>
    <row r="85" spans="1:14" ht="12.75">
      <c r="A85" t="s">
        <v>191</v>
      </c>
      <c r="B85">
        <v>2</v>
      </c>
      <c r="C85">
        <v>1</v>
      </c>
      <c r="D85">
        <v>23</v>
      </c>
      <c r="E85">
        <v>19.3</v>
      </c>
      <c r="F85">
        <v>61.5</v>
      </c>
      <c r="G85">
        <v>69</v>
      </c>
      <c r="H85">
        <v>26.5</v>
      </c>
      <c r="I85">
        <v>165.5</v>
      </c>
      <c r="J85">
        <v>45.5</v>
      </c>
      <c r="K85">
        <v>165</v>
      </c>
      <c r="L85">
        <v>45</v>
      </c>
      <c r="M85">
        <v>143</v>
      </c>
      <c r="N85">
        <v>97</v>
      </c>
    </row>
    <row r="86" spans="1:14" ht="12.75">
      <c r="A86" t="s">
        <v>192</v>
      </c>
      <c r="B86">
        <v>2</v>
      </c>
      <c r="C86">
        <v>1</v>
      </c>
      <c r="D86">
        <v>24.8</v>
      </c>
      <c r="E86">
        <v>25</v>
      </c>
      <c r="F86">
        <v>66</v>
      </c>
      <c r="G86">
        <v>76.5</v>
      </c>
      <c r="H86">
        <v>30</v>
      </c>
      <c r="I86">
        <v>174</v>
      </c>
      <c r="J86">
        <v>44</v>
      </c>
      <c r="K86">
        <v>174.5</v>
      </c>
      <c r="L86">
        <v>44.5</v>
      </c>
      <c r="M86">
        <v>148</v>
      </c>
      <c r="N86">
        <v>105</v>
      </c>
    </row>
    <row r="87" spans="1:14" ht="12.75">
      <c r="A87" t="s">
        <v>193</v>
      </c>
      <c r="B87">
        <v>2</v>
      </c>
      <c r="C87">
        <v>1</v>
      </c>
      <c r="D87">
        <v>28</v>
      </c>
      <c r="E87">
        <v>14</v>
      </c>
      <c r="F87">
        <v>60</v>
      </c>
      <c r="G87">
        <v>70</v>
      </c>
      <c r="H87">
        <v>29</v>
      </c>
      <c r="I87">
        <v>154</v>
      </c>
      <c r="J87">
        <v>40</v>
      </c>
      <c r="K87">
        <v>156</v>
      </c>
      <c r="L87">
        <v>40</v>
      </c>
      <c r="M87">
        <v>134</v>
      </c>
      <c r="N87">
        <v>91</v>
      </c>
    </row>
    <row r="88" spans="1:14" ht="12.75">
      <c r="A88" t="s">
        <v>194</v>
      </c>
      <c r="B88">
        <v>2</v>
      </c>
      <c r="C88">
        <v>1</v>
      </c>
      <c r="D88">
        <v>15</v>
      </c>
      <c r="E88">
        <v>14</v>
      </c>
      <c r="F88">
        <v>58</v>
      </c>
      <c r="G88">
        <v>69</v>
      </c>
      <c r="H88">
        <v>29</v>
      </c>
      <c r="I88">
        <v>142</v>
      </c>
      <c r="J88">
        <v>36</v>
      </c>
      <c r="K88">
        <v>145</v>
      </c>
      <c r="L88">
        <v>36</v>
      </c>
      <c r="M88">
        <v>126</v>
      </c>
      <c r="N88">
        <v>86</v>
      </c>
    </row>
    <row r="89" spans="1:14" ht="12.75">
      <c r="A89" t="s">
        <v>194</v>
      </c>
      <c r="B89">
        <v>2</v>
      </c>
      <c r="C89">
        <v>1</v>
      </c>
      <c r="D89">
        <v>25.5</v>
      </c>
      <c r="E89">
        <v>15</v>
      </c>
      <c r="F89">
        <v>60</v>
      </c>
      <c r="G89">
        <v>70.5</v>
      </c>
      <c r="H89">
        <v>29</v>
      </c>
      <c r="I89">
        <v>150</v>
      </c>
      <c r="J89">
        <v>37</v>
      </c>
      <c r="K89">
        <v>151</v>
      </c>
      <c r="L89">
        <v>39</v>
      </c>
      <c r="M89">
        <v>126</v>
      </c>
      <c r="N89">
        <v>90</v>
      </c>
    </row>
    <row r="90" spans="1:14" ht="12.75">
      <c r="A90" t="s">
        <v>195</v>
      </c>
      <c r="B90">
        <v>2</v>
      </c>
      <c r="C90">
        <v>1</v>
      </c>
      <c r="D90">
        <v>17.8</v>
      </c>
      <c r="E90">
        <v>13.5</v>
      </c>
      <c r="F90">
        <v>56.5</v>
      </c>
      <c r="G90">
        <v>68</v>
      </c>
      <c r="H90">
        <v>27</v>
      </c>
      <c r="I90">
        <v>144.3</v>
      </c>
      <c r="J90">
        <v>37.3</v>
      </c>
      <c r="K90">
        <v>145</v>
      </c>
      <c r="L90">
        <v>35</v>
      </c>
      <c r="M90">
        <v>125</v>
      </c>
      <c r="N90">
        <v>87</v>
      </c>
    </row>
    <row r="91" spans="1:14" ht="12.75">
      <c r="A91" t="s">
        <v>196</v>
      </c>
      <c r="B91">
        <v>2</v>
      </c>
      <c r="C91">
        <v>1</v>
      </c>
      <c r="D91">
        <v>22</v>
      </c>
      <c r="E91">
        <v>15</v>
      </c>
      <c r="F91">
        <v>63</v>
      </c>
      <c r="G91">
        <v>68.7</v>
      </c>
      <c r="H91">
        <v>28.3</v>
      </c>
      <c r="I91">
        <v>147.2</v>
      </c>
      <c r="J91">
        <v>40.2</v>
      </c>
      <c r="K91">
        <v>138.5</v>
      </c>
      <c r="L91">
        <v>35.5</v>
      </c>
      <c r="M91">
        <v>120</v>
      </c>
      <c r="N91">
        <v>89</v>
      </c>
    </row>
    <row r="92" spans="1:14" ht="12.75">
      <c r="A92" t="s">
        <v>197</v>
      </c>
      <c r="B92">
        <v>2</v>
      </c>
      <c r="C92">
        <v>1</v>
      </c>
      <c r="D92">
        <v>18</v>
      </c>
      <c r="E92">
        <v>14.5</v>
      </c>
      <c r="F92">
        <v>62</v>
      </c>
      <c r="G92">
        <v>70</v>
      </c>
      <c r="H92">
        <v>28</v>
      </c>
      <c r="I92">
        <v>147.3</v>
      </c>
      <c r="J92">
        <v>40.3</v>
      </c>
      <c r="K92">
        <v>152.3</v>
      </c>
      <c r="L92">
        <v>40.3</v>
      </c>
      <c r="M92">
        <v>125.5</v>
      </c>
      <c r="N92">
        <v>83</v>
      </c>
    </row>
    <row r="93" spans="1:14" ht="12.75">
      <c r="A93" t="s">
        <v>198</v>
      </c>
      <c r="B93">
        <v>2</v>
      </c>
      <c r="C93">
        <v>1</v>
      </c>
      <c r="D93">
        <v>17</v>
      </c>
      <c r="E93">
        <v>14</v>
      </c>
      <c r="F93">
        <v>54</v>
      </c>
      <c r="G93">
        <v>60.3</v>
      </c>
      <c r="H93">
        <v>23.3</v>
      </c>
      <c r="I93">
        <v>132</v>
      </c>
      <c r="J93">
        <v>36</v>
      </c>
      <c r="K93">
        <v>136</v>
      </c>
      <c r="L93">
        <v>35</v>
      </c>
      <c r="M93">
        <v>114</v>
      </c>
      <c r="N93">
        <v>75</v>
      </c>
    </row>
    <row r="94" spans="1:14" ht="12.75">
      <c r="A94" t="s">
        <v>302</v>
      </c>
      <c r="B94">
        <v>2</v>
      </c>
      <c r="C94">
        <v>1</v>
      </c>
      <c r="D94">
        <v>18</v>
      </c>
      <c r="E94">
        <v>15</v>
      </c>
      <c r="F94">
        <v>56</v>
      </c>
      <c r="G94">
        <v>67</v>
      </c>
      <c r="H94">
        <v>27</v>
      </c>
      <c r="I94">
        <v>142.3</v>
      </c>
      <c r="J94">
        <v>37.3</v>
      </c>
      <c r="K94">
        <v>154.5</v>
      </c>
      <c r="L94">
        <v>40</v>
      </c>
      <c r="M94">
        <v>118</v>
      </c>
      <c r="N94">
        <v>76</v>
      </c>
    </row>
    <row r="95" spans="1:14" ht="12.75">
      <c r="A95" t="s">
        <v>303</v>
      </c>
      <c r="B95">
        <v>2</v>
      </c>
      <c r="C95">
        <v>1</v>
      </c>
      <c r="D95">
        <v>21</v>
      </c>
      <c r="E95">
        <v>19</v>
      </c>
      <c r="F95">
        <v>63.5</v>
      </c>
      <c r="G95">
        <v>70</v>
      </c>
      <c r="H95">
        <v>27</v>
      </c>
      <c r="I95">
        <v>160</v>
      </c>
      <c r="J95">
        <v>41</v>
      </c>
      <c r="K95">
        <v>154</v>
      </c>
      <c r="L95">
        <v>37</v>
      </c>
      <c r="M95">
        <v>126</v>
      </c>
      <c r="N95">
        <v>90</v>
      </c>
    </row>
    <row r="96" spans="1:14" ht="12.75">
      <c r="A96" t="s">
        <v>304</v>
      </c>
      <c r="B96">
        <v>2</v>
      </c>
      <c r="C96">
        <v>1</v>
      </c>
      <c r="D96">
        <v>22</v>
      </c>
      <c r="E96">
        <v>16</v>
      </c>
      <c r="F96">
        <v>62</v>
      </c>
      <c r="G96">
        <v>66</v>
      </c>
      <c r="H96">
        <v>28</v>
      </c>
      <c r="I96">
        <v>145.5</v>
      </c>
      <c r="J96">
        <v>39.5</v>
      </c>
      <c r="K96">
        <v>147</v>
      </c>
      <c r="L96">
        <v>41</v>
      </c>
      <c r="M96">
        <v>129</v>
      </c>
      <c r="N96">
        <v>81</v>
      </c>
    </row>
    <row r="97" spans="1:14" ht="12.75">
      <c r="A97" t="s">
        <v>306</v>
      </c>
      <c r="B97">
        <v>2</v>
      </c>
      <c r="C97">
        <v>1</v>
      </c>
      <c r="D97">
        <v>21</v>
      </c>
      <c r="E97">
        <v>18.3</v>
      </c>
      <c r="F97">
        <v>57.5</v>
      </c>
      <c r="G97">
        <v>71</v>
      </c>
      <c r="H97">
        <v>28</v>
      </c>
      <c r="I97">
        <v>155</v>
      </c>
      <c r="J97">
        <v>38</v>
      </c>
      <c r="K97">
        <v>169</v>
      </c>
      <c r="L97">
        <v>42</v>
      </c>
      <c r="M97">
        <v>141</v>
      </c>
      <c r="N97">
        <v>94</v>
      </c>
    </row>
    <row r="98" spans="1:14" ht="12.75">
      <c r="A98" t="s">
        <v>348</v>
      </c>
      <c r="B98">
        <v>2</v>
      </c>
      <c r="C98">
        <v>1</v>
      </c>
      <c r="D98">
        <v>22</v>
      </c>
      <c r="E98">
        <v>18</v>
      </c>
      <c r="F98">
        <v>59</v>
      </c>
      <c r="G98">
        <v>66</v>
      </c>
      <c r="H98">
        <v>26</v>
      </c>
      <c r="I98">
        <v>155</v>
      </c>
      <c r="J98">
        <v>40</v>
      </c>
      <c r="K98">
        <v>151</v>
      </c>
      <c r="L98">
        <v>40</v>
      </c>
      <c r="M98">
        <v>140.5</v>
      </c>
      <c r="N98">
        <v>92</v>
      </c>
    </row>
    <row r="99" spans="1:14" ht="12.75">
      <c r="A99" t="s">
        <v>349</v>
      </c>
      <c r="B99">
        <v>2</v>
      </c>
      <c r="C99">
        <v>1</v>
      </c>
      <c r="D99">
        <v>16.5</v>
      </c>
      <c r="E99">
        <v>13.5</v>
      </c>
      <c r="F99">
        <v>52</v>
      </c>
      <c r="G99">
        <v>57.5</v>
      </c>
      <c r="H99">
        <v>23</v>
      </c>
      <c r="I99">
        <v>132.5</v>
      </c>
      <c r="J99">
        <v>39</v>
      </c>
      <c r="K99">
        <v>122</v>
      </c>
      <c r="L99">
        <v>32</v>
      </c>
      <c r="M99">
        <v>107</v>
      </c>
      <c r="N99">
        <v>75</v>
      </c>
    </row>
    <row r="100" spans="1:14" ht="12.75">
      <c r="A100" t="s">
        <v>350</v>
      </c>
      <c r="B100">
        <v>2</v>
      </c>
      <c r="C100">
        <v>1</v>
      </c>
      <c r="D100">
        <v>12.5</v>
      </c>
      <c r="E100">
        <v>13</v>
      </c>
      <c r="F100">
        <v>49</v>
      </c>
      <c r="G100">
        <v>55</v>
      </c>
      <c r="H100">
        <v>21</v>
      </c>
      <c r="I100">
        <v>118</v>
      </c>
      <c r="J100">
        <v>32</v>
      </c>
      <c r="K100">
        <v>123.5</v>
      </c>
      <c r="L100">
        <v>34.5</v>
      </c>
      <c r="M100">
        <v>99</v>
      </c>
      <c r="N100">
        <v>72</v>
      </c>
    </row>
    <row r="101" spans="1:14" ht="12.75">
      <c r="A101" t="s">
        <v>351</v>
      </c>
      <c r="B101">
        <v>2</v>
      </c>
      <c r="C101">
        <v>1</v>
      </c>
      <c r="D101">
        <v>21.5</v>
      </c>
      <c r="E101">
        <v>17.5</v>
      </c>
      <c r="F101">
        <v>64</v>
      </c>
      <c r="G101">
        <v>70</v>
      </c>
      <c r="H101">
        <v>27.5</v>
      </c>
      <c r="I101">
        <v>162</v>
      </c>
      <c r="J101">
        <v>42</v>
      </c>
      <c r="K101">
        <v>167</v>
      </c>
      <c r="L101">
        <v>42</v>
      </c>
      <c r="M101">
        <v>139</v>
      </c>
      <c r="N101">
        <v>98.5</v>
      </c>
    </row>
    <row r="102" spans="1:14" ht="12.75">
      <c r="A102" t="s">
        <v>352</v>
      </c>
      <c r="B102">
        <v>2</v>
      </c>
      <c r="C102">
        <v>1</v>
      </c>
      <c r="D102">
        <v>23.7</v>
      </c>
      <c r="E102">
        <v>21</v>
      </c>
      <c r="F102">
        <v>65</v>
      </c>
      <c r="G102">
        <v>72</v>
      </c>
      <c r="H102">
        <v>28</v>
      </c>
      <c r="I102">
        <v>163.5</v>
      </c>
      <c r="J102">
        <v>43.5</v>
      </c>
      <c r="K102">
        <v>179</v>
      </c>
      <c r="L102">
        <v>44</v>
      </c>
      <c r="M102">
        <v>146</v>
      </c>
      <c r="N102">
        <v>100</v>
      </c>
    </row>
    <row r="103" spans="1:14" ht="12.75">
      <c r="A103" t="s">
        <v>268</v>
      </c>
      <c r="B103">
        <v>2</v>
      </c>
      <c r="C103">
        <v>1</v>
      </c>
      <c r="D103">
        <v>23.5</v>
      </c>
      <c r="E103">
        <v>10</v>
      </c>
      <c r="F103">
        <v>66</v>
      </c>
      <c r="G103">
        <v>72</v>
      </c>
      <c r="H103">
        <v>30</v>
      </c>
      <c r="I103">
        <v>169.7</v>
      </c>
      <c r="J103">
        <v>43.7</v>
      </c>
      <c r="K103">
        <v>176.5</v>
      </c>
      <c r="L103">
        <v>45.5</v>
      </c>
      <c r="M103">
        <v>147</v>
      </c>
      <c r="N103">
        <v>100</v>
      </c>
    </row>
    <row r="104" spans="1:14" ht="12.75">
      <c r="A104" t="s">
        <v>265</v>
      </c>
      <c r="B104">
        <v>2</v>
      </c>
      <c r="C104">
        <v>1</v>
      </c>
      <c r="D104">
        <v>20</v>
      </c>
      <c r="E104">
        <v>19</v>
      </c>
      <c r="F104">
        <v>58</v>
      </c>
      <c r="G104">
        <v>66</v>
      </c>
      <c r="H104">
        <v>27</v>
      </c>
      <c r="I104">
        <v>156</v>
      </c>
      <c r="J104">
        <v>42</v>
      </c>
      <c r="K104">
        <v>161.8</v>
      </c>
      <c r="L104">
        <v>40.8</v>
      </c>
      <c r="M104">
        <v>131</v>
      </c>
      <c r="N104">
        <v>97</v>
      </c>
    </row>
    <row r="105" spans="1:14" ht="12.75">
      <c r="A105" t="s">
        <v>266</v>
      </c>
      <c r="B105">
        <v>2</v>
      </c>
      <c r="C105">
        <v>1</v>
      </c>
      <c r="D105">
        <v>21.3</v>
      </c>
      <c r="E105">
        <v>16</v>
      </c>
      <c r="F105">
        <v>59</v>
      </c>
      <c r="G105">
        <v>66.3</v>
      </c>
      <c r="H105">
        <v>25.5</v>
      </c>
      <c r="I105">
        <v>154</v>
      </c>
      <c r="J105">
        <v>40</v>
      </c>
      <c r="K105">
        <v>125.3</v>
      </c>
      <c r="L105">
        <v>40.3</v>
      </c>
      <c r="M105">
        <v>136.5</v>
      </c>
      <c r="N105">
        <v>95</v>
      </c>
    </row>
    <row r="106" spans="1:14" ht="12.75">
      <c r="A106" t="s">
        <v>267</v>
      </c>
      <c r="B106">
        <v>2</v>
      </c>
      <c r="C106">
        <v>1</v>
      </c>
      <c r="D106">
        <v>20.5</v>
      </c>
      <c r="E106">
        <v>17.5</v>
      </c>
      <c r="F106">
        <v>68</v>
      </c>
      <c r="G106">
        <v>75</v>
      </c>
      <c r="H106">
        <v>30</v>
      </c>
      <c r="I106">
        <v>165</v>
      </c>
      <c r="J106">
        <v>41</v>
      </c>
      <c r="K106">
        <v>172</v>
      </c>
      <c r="L106">
        <v>42</v>
      </c>
      <c r="M106">
        <v>143</v>
      </c>
      <c r="N106">
        <v>103</v>
      </c>
    </row>
    <row r="107" spans="1:14" ht="12.75">
      <c r="A107" t="s">
        <v>353</v>
      </c>
      <c r="B107">
        <v>2</v>
      </c>
      <c r="C107">
        <v>1</v>
      </c>
      <c r="D107">
        <v>23</v>
      </c>
      <c r="E107">
        <v>19.3</v>
      </c>
      <c r="F107">
        <v>58</v>
      </c>
      <c r="G107">
        <v>62.3</v>
      </c>
      <c r="H107">
        <v>25</v>
      </c>
      <c r="I107">
        <v>140</v>
      </c>
      <c r="J107">
        <v>40</v>
      </c>
      <c r="K107">
        <v>156</v>
      </c>
      <c r="L107">
        <v>38</v>
      </c>
      <c r="M107">
        <v>139</v>
      </c>
      <c r="N107">
        <v>90</v>
      </c>
    </row>
    <row r="108" spans="1:14" ht="12.75">
      <c r="A108" t="s">
        <v>354</v>
      </c>
      <c r="B108">
        <v>2</v>
      </c>
      <c r="C108">
        <v>1</v>
      </c>
      <c r="D108">
        <v>20</v>
      </c>
      <c r="E108">
        <v>15.5</v>
      </c>
      <c r="F108">
        <v>62</v>
      </c>
      <c r="G108">
        <v>72</v>
      </c>
      <c r="H108">
        <v>29</v>
      </c>
      <c r="I108">
        <v>155</v>
      </c>
      <c r="J108">
        <v>40</v>
      </c>
      <c r="K108">
        <v>153</v>
      </c>
      <c r="L108">
        <v>37</v>
      </c>
      <c r="M108">
        <v>131</v>
      </c>
      <c r="N108">
        <v>92</v>
      </c>
    </row>
    <row r="109" spans="1:14" ht="12.75">
      <c r="A109" t="s">
        <v>355</v>
      </c>
      <c r="B109">
        <v>2</v>
      </c>
      <c r="C109">
        <v>1</v>
      </c>
      <c r="D109">
        <v>19</v>
      </c>
      <c r="E109">
        <v>17</v>
      </c>
      <c r="F109">
        <v>59</v>
      </c>
      <c r="G109">
        <v>66.5</v>
      </c>
      <c r="H109">
        <v>27</v>
      </c>
      <c r="I109">
        <v>145</v>
      </c>
      <c r="J109">
        <v>41</v>
      </c>
      <c r="K109">
        <v>156.5</v>
      </c>
      <c r="L109">
        <v>41.5</v>
      </c>
      <c r="M109">
        <v>139</v>
      </c>
      <c r="N109">
        <v>92</v>
      </c>
    </row>
    <row r="110" spans="1:14" ht="12.75">
      <c r="A110" t="s">
        <v>356</v>
      </c>
      <c r="B110">
        <v>2</v>
      </c>
      <c r="C110">
        <v>1</v>
      </c>
      <c r="D110">
        <v>17</v>
      </c>
      <c r="E110">
        <v>14</v>
      </c>
      <c r="F110">
        <v>52</v>
      </c>
      <c r="G110">
        <v>60</v>
      </c>
      <c r="H110">
        <v>23.5</v>
      </c>
      <c r="I110">
        <v>129</v>
      </c>
      <c r="J110">
        <v>37</v>
      </c>
      <c r="K110">
        <v>137.5</v>
      </c>
      <c r="L110">
        <v>35.5</v>
      </c>
      <c r="M110">
        <v>109</v>
      </c>
      <c r="N110">
        <v>77</v>
      </c>
    </row>
    <row r="111" spans="1:14" ht="12.75">
      <c r="A111" t="s">
        <v>357</v>
      </c>
      <c r="B111">
        <v>2</v>
      </c>
      <c r="C111">
        <v>1</v>
      </c>
      <c r="D111">
        <v>20.3</v>
      </c>
      <c r="E111">
        <v>16.8</v>
      </c>
      <c r="F111">
        <v>56</v>
      </c>
      <c r="G111">
        <v>66</v>
      </c>
      <c r="H111">
        <v>24.7</v>
      </c>
      <c r="I111">
        <v>145</v>
      </c>
      <c r="J111">
        <v>37</v>
      </c>
      <c r="K111">
        <v>143</v>
      </c>
      <c r="L111">
        <v>35</v>
      </c>
      <c r="M111">
        <v>114</v>
      </c>
      <c r="N111">
        <v>74</v>
      </c>
    </row>
    <row r="112" spans="1:14" ht="12.75">
      <c r="A112" t="s">
        <v>309</v>
      </c>
      <c r="B112">
        <v>2</v>
      </c>
      <c r="C112">
        <v>1</v>
      </c>
      <c r="D112">
        <v>20.443566399855474</v>
      </c>
      <c r="E112">
        <v>24</v>
      </c>
      <c r="F112">
        <v>59</v>
      </c>
      <c r="G112">
        <v>65</v>
      </c>
      <c r="H112">
        <v>26</v>
      </c>
      <c r="I112">
        <v>150</v>
      </c>
      <c r="J112">
        <v>40</v>
      </c>
      <c r="K112">
        <v>150</v>
      </c>
      <c r="L112">
        <v>40</v>
      </c>
      <c r="M112">
        <v>130</v>
      </c>
      <c r="N112">
        <v>87</v>
      </c>
    </row>
    <row r="113" spans="1:14" ht="12.75">
      <c r="A113" t="s">
        <v>310</v>
      </c>
      <c r="B113">
        <v>2</v>
      </c>
      <c r="C113">
        <v>1</v>
      </c>
      <c r="D113">
        <v>18</v>
      </c>
      <c r="E113">
        <v>13.5</v>
      </c>
      <c r="F113">
        <v>55</v>
      </c>
      <c r="G113">
        <v>68</v>
      </c>
      <c r="H113">
        <v>25.5</v>
      </c>
      <c r="I113">
        <v>156</v>
      </c>
      <c r="J113">
        <v>40</v>
      </c>
      <c r="K113">
        <v>156</v>
      </c>
      <c r="L113">
        <v>39.5</v>
      </c>
      <c r="M113">
        <v>128.5</v>
      </c>
      <c r="N113">
        <v>82.5</v>
      </c>
    </row>
    <row r="114" spans="1:14" ht="12.75">
      <c r="A114" t="s">
        <v>311</v>
      </c>
      <c r="B114">
        <v>2</v>
      </c>
      <c r="C114">
        <v>1</v>
      </c>
      <c r="D114">
        <v>21.7</v>
      </c>
      <c r="E114">
        <v>15</v>
      </c>
      <c r="F114">
        <v>60</v>
      </c>
      <c r="G114">
        <v>71</v>
      </c>
      <c r="H114">
        <v>28</v>
      </c>
      <c r="I114">
        <v>164</v>
      </c>
      <c r="J114">
        <v>41</v>
      </c>
      <c r="K114">
        <v>161</v>
      </c>
      <c r="L114">
        <v>38</v>
      </c>
      <c r="M114">
        <v>131</v>
      </c>
      <c r="N114">
        <v>91.5</v>
      </c>
    </row>
    <row r="115" spans="1:14" ht="12.75">
      <c r="A115" t="s">
        <v>312</v>
      </c>
      <c r="B115">
        <v>2</v>
      </c>
      <c r="C115">
        <v>1</v>
      </c>
      <c r="D115">
        <v>24</v>
      </c>
      <c r="E115">
        <v>20</v>
      </c>
      <c r="F115">
        <v>68</v>
      </c>
      <c r="G115">
        <v>72</v>
      </c>
      <c r="H115">
        <v>29</v>
      </c>
      <c r="I115">
        <v>164</v>
      </c>
      <c r="J115">
        <v>43</v>
      </c>
      <c r="K115">
        <v>166</v>
      </c>
      <c r="L115">
        <v>42</v>
      </c>
      <c r="M115">
        <v>140</v>
      </c>
      <c r="N115">
        <v>92.3</v>
      </c>
    </row>
    <row r="116" spans="1:14" ht="12.75">
      <c r="A116" t="s">
        <v>313</v>
      </c>
      <c r="B116">
        <v>2</v>
      </c>
      <c r="C116">
        <v>1</v>
      </c>
      <c r="D116">
        <v>16.5</v>
      </c>
      <c r="E116">
        <v>15</v>
      </c>
      <c r="F116">
        <v>62</v>
      </c>
      <c r="G116">
        <v>69</v>
      </c>
      <c r="H116">
        <v>27</v>
      </c>
      <c r="I116">
        <v>150</v>
      </c>
      <c r="J116">
        <v>40</v>
      </c>
      <c r="K116">
        <v>148</v>
      </c>
      <c r="L116">
        <v>38</v>
      </c>
      <c r="M116">
        <v>122</v>
      </c>
      <c r="N116">
        <v>89</v>
      </c>
    </row>
    <row r="117" spans="1:14" ht="12.75">
      <c r="A117" t="s">
        <v>314</v>
      </c>
      <c r="B117">
        <v>2</v>
      </c>
      <c r="C117">
        <v>1</v>
      </c>
      <c r="D117">
        <v>30</v>
      </c>
      <c r="E117">
        <v>24.8</v>
      </c>
      <c r="F117">
        <v>62</v>
      </c>
      <c r="G117">
        <v>70.5</v>
      </c>
      <c r="H117">
        <v>27</v>
      </c>
      <c r="I117">
        <v>147</v>
      </c>
      <c r="J117">
        <v>39</v>
      </c>
      <c r="K117">
        <v>143.5</v>
      </c>
      <c r="L117">
        <v>38.5</v>
      </c>
      <c r="M117">
        <v>132</v>
      </c>
      <c r="N117">
        <v>87</v>
      </c>
    </row>
    <row r="118" spans="1:14" ht="12.75">
      <c r="A118" t="s">
        <v>315</v>
      </c>
      <c r="B118">
        <v>2</v>
      </c>
      <c r="C118">
        <v>1</v>
      </c>
      <c r="D118">
        <v>18</v>
      </c>
      <c r="E118">
        <v>16</v>
      </c>
      <c r="F118">
        <v>56</v>
      </c>
      <c r="G118">
        <v>69</v>
      </c>
      <c r="H118">
        <v>25</v>
      </c>
      <c r="I118">
        <v>141</v>
      </c>
      <c r="J118">
        <v>37</v>
      </c>
      <c r="K118">
        <v>146.5</v>
      </c>
      <c r="L118">
        <v>36.5</v>
      </c>
      <c r="M118">
        <v>136</v>
      </c>
      <c r="N118">
        <v>82</v>
      </c>
    </row>
    <row r="119" spans="1:14" ht="12.75">
      <c r="A119" t="s">
        <v>316</v>
      </c>
      <c r="B119">
        <v>2</v>
      </c>
      <c r="C119">
        <v>1</v>
      </c>
      <c r="D119">
        <v>24.5</v>
      </c>
      <c r="E119">
        <v>15.3</v>
      </c>
      <c r="F119">
        <v>51.5</v>
      </c>
      <c r="G119">
        <v>60</v>
      </c>
      <c r="H119">
        <v>22</v>
      </c>
      <c r="I119">
        <v>132</v>
      </c>
      <c r="J119">
        <v>35</v>
      </c>
      <c r="K119">
        <v>130.5</v>
      </c>
      <c r="L119">
        <v>35.5</v>
      </c>
      <c r="M119">
        <v>112.5</v>
      </c>
      <c r="N119">
        <v>78.3</v>
      </c>
    </row>
    <row r="120" spans="1:14" ht="12.75">
      <c r="A120" t="s">
        <v>317</v>
      </c>
      <c r="B120">
        <v>2</v>
      </c>
      <c r="C120">
        <v>1</v>
      </c>
      <c r="D120">
        <v>15</v>
      </c>
      <c r="E120">
        <v>13.3</v>
      </c>
      <c r="F120">
        <v>47</v>
      </c>
      <c r="G120">
        <v>57</v>
      </c>
      <c r="H120">
        <v>22.3</v>
      </c>
      <c r="I120">
        <v>140</v>
      </c>
      <c r="J120">
        <v>39</v>
      </c>
      <c r="K120">
        <v>142</v>
      </c>
      <c r="L120">
        <v>37</v>
      </c>
      <c r="M120">
        <v>119</v>
      </c>
      <c r="N120">
        <v>76.5</v>
      </c>
    </row>
    <row r="121" spans="1:14" ht="12.75">
      <c r="A121" t="s">
        <v>318</v>
      </c>
      <c r="B121">
        <v>2</v>
      </c>
      <c r="C121">
        <v>1</v>
      </c>
      <c r="D121">
        <v>22.5</v>
      </c>
      <c r="E121">
        <v>20</v>
      </c>
      <c r="F121">
        <v>63</v>
      </c>
      <c r="G121">
        <v>73</v>
      </c>
      <c r="H121">
        <v>28</v>
      </c>
      <c r="I121">
        <v>174</v>
      </c>
      <c r="J121">
        <v>44</v>
      </c>
      <c r="K121">
        <v>170</v>
      </c>
      <c r="L121">
        <v>45</v>
      </c>
      <c r="M121">
        <v>145</v>
      </c>
      <c r="N121">
        <v>105</v>
      </c>
    </row>
    <row r="122" spans="1:14" ht="12.75">
      <c r="A122" t="s">
        <v>319</v>
      </c>
      <c r="B122">
        <v>2</v>
      </c>
      <c r="C122">
        <v>1</v>
      </c>
      <c r="D122">
        <v>19.5</v>
      </c>
      <c r="E122">
        <v>16.5</v>
      </c>
      <c r="F122">
        <v>65</v>
      </c>
      <c r="G122">
        <v>67</v>
      </c>
      <c r="H122">
        <v>27</v>
      </c>
      <c r="I122">
        <v>154</v>
      </c>
      <c r="J122">
        <v>44</v>
      </c>
      <c r="K122">
        <v>156</v>
      </c>
      <c r="L122">
        <v>40</v>
      </c>
      <c r="M122">
        <v>129.5</v>
      </c>
      <c r="N122">
        <v>91</v>
      </c>
    </row>
    <row r="123" spans="1:14" ht="12.75">
      <c r="A123" t="s">
        <v>320</v>
      </c>
      <c r="B123">
        <v>2</v>
      </c>
      <c r="C123">
        <v>1</v>
      </c>
      <c r="D123">
        <v>26</v>
      </c>
      <c r="E123">
        <v>20.8</v>
      </c>
      <c r="F123">
        <v>60</v>
      </c>
      <c r="G123">
        <v>72</v>
      </c>
      <c r="H123">
        <v>28</v>
      </c>
      <c r="I123">
        <v>173</v>
      </c>
      <c r="J123">
        <v>45</v>
      </c>
      <c r="K123">
        <v>171</v>
      </c>
      <c r="L123">
        <v>41</v>
      </c>
      <c r="M123">
        <v>147</v>
      </c>
      <c r="N123">
        <v>89</v>
      </c>
    </row>
    <row r="124" spans="1:14" ht="12.75">
      <c r="A124" t="s">
        <v>93</v>
      </c>
      <c r="B124">
        <v>2</v>
      </c>
      <c r="C124">
        <v>1</v>
      </c>
      <c r="D124">
        <v>20</v>
      </c>
      <c r="E124">
        <v>17.3</v>
      </c>
      <c r="F124">
        <v>63</v>
      </c>
      <c r="G124">
        <v>69</v>
      </c>
      <c r="H124">
        <v>26</v>
      </c>
      <c r="I124">
        <v>168</v>
      </c>
      <c r="J124">
        <v>45</v>
      </c>
      <c r="K124">
        <v>161</v>
      </c>
      <c r="L124">
        <v>41</v>
      </c>
      <c r="M124">
        <v>141</v>
      </c>
      <c r="N124">
        <v>95</v>
      </c>
    </row>
    <row r="125" spans="1:14" ht="12.75">
      <c r="A125" t="s">
        <v>94</v>
      </c>
      <c r="B125">
        <v>2</v>
      </c>
      <c r="C125">
        <v>1</v>
      </c>
      <c r="D125">
        <v>19.5</v>
      </c>
      <c r="E125">
        <v>13.3</v>
      </c>
      <c r="F125">
        <v>50</v>
      </c>
      <c r="G125">
        <v>55.3</v>
      </c>
      <c r="H125">
        <v>21</v>
      </c>
      <c r="I125">
        <v>121</v>
      </c>
      <c r="J125">
        <v>34</v>
      </c>
      <c r="K125">
        <v>124</v>
      </c>
      <c r="L125">
        <v>32</v>
      </c>
      <c r="M125">
        <v>99</v>
      </c>
      <c r="N125">
        <v>73</v>
      </c>
    </row>
    <row r="126" spans="1:14" ht="12.75">
      <c r="A126" t="s">
        <v>100</v>
      </c>
      <c r="B126">
        <v>2</v>
      </c>
      <c r="C126">
        <v>1</v>
      </c>
      <c r="D126">
        <v>22</v>
      </c>
      <c r="E126">
        <v>17</v>
      </c>
      <c r="F126">
        <v>61</v>
      </c>
      <c r="G126">
        <v>72</v>
      </c>
      <c r="H126">
        <v>28</v>
      </c>
      <c r="I126">
        <v>157</v>
      </c>
      <c r="J126">
        <v>41</v>
      </c>
      <c r="K126">
        <v>161</v>
      </c>
      <c r="L126">
        <v>40</v>
      </c>
      <c r="M126">
        <v>138.5</v>
      </c>
      <c r="N126">
        <v>90</v>
      </c>
    </row>
    <row r="127" spans="1:14" ht="12.75">
      <c r="A127" t="s">
        <v>101</v>
      </c>
      <c r="B127">
        <v>2</v>
      </c>
      <c r="C127">
        <v>1</v>
      </c>
      <c r="D127">
        <v>21</v>
      </c>
      <c r="E127">
        <v>19</v>
      </c>
      <c r="F127">
        <v>66</v>
      </c>
      <c r="G127">
        <v>71</v>
      </c>
      <c r="H127">
        <v>30</v>
      </c>
      <c r="I127">
        <v>163</v>
      </c>
      <c r="J127">
        <v>40</v>
      </c>
      <c r="K127">
        <v>165.5</v>
      </c>
      <c r="L127">
        <v>39</v>
      </c>
      <c r="M127">
        <v>140.5</v>
      </c>
      <c r="N127">
        <v>94</v>
      </c>
    </row>
    <row r="128" spans="1:14" ht="12.75">
      <c r="A128" t="s">
        <v>231</v>
      </c>
      <c r="B128">
        <v>2</v>
      </c>
      <c r="C128">
        <v>1</v>
      </c>
      <c r="D128">
        <v>18</v>
      </c>
      <c r="E128">
        <v>15</v>
      </c>
      <c r="F128">
        <v>63</v>
      </c>
      <c r="G128">
        <v>70</v>
      </c>
      <c r="H128">
        <v>28</v>
      </c>
      <c r="I128">
        <v>149</v>
      </c>
      <c r="J128">
        <v>36</v>
      </c>
      <c r="K128">
        <v>148</v>
      </c>
      <c r="L128">
        <v>37</v>
      </c>
      <c r="M128">
        <v>129</v>
      </c>
      <c r="N128">
        <v>86</v>
      </c>
    </row>
    <row r="129" spans="1:14" ht="12.75">
      <c r="A129" t="s">
        <v>118</v>
      </c>
      <c r="B129">
        <v>2</v>
      </c>
      <c r="C129">
        <v>1</v>
      </c>
      <c r="D129">
        <v>28.3</v>
      </c>
      <c r="E129">
        <v>13.5</v>
      </c>
      <c r="F129">
        <v>51.5</v>
      </c>
      <c r="G129">
        <v>60</v>
      </c>
      <c r="H129">
        <v>22.5</v>
      </c>
      <c r="I129">
        <v>137.5</v>
      </c>
      <c r="J129">
        <v>36.5</v>
      </c>
      <c r="K129">
        <v>132.5</v>
      </c>
      <c r="L129">
        <v>34.5</v>
      </c>
      <c r="M129">
        <v>112</v>
      </c>
      <c r="N129">
        <v>81</v>
      </c>
    </row>
    <row r="130" spans="1:14" ht="12.75">
      <c r="A130" t="s">
        <v>308</v>
      </c>
      <c r="B130">
        <v>2</v>
      </c>
      <c r="C130">
        <v>1</v>
      </c>
      <c r="D130">
        <v>23.5</v>
      </c>
      <c r="E130">
        <v>17</v>
      </c>
      <c r="F130">
        <v>63</v>
      </c>
      <c r="G130">
        <v>70.3</v>
      </c>
      <c r="H130">
        <v>28</v>
      </c>
      <c r="I130">
        <v>153</v>
      </c>
      <c r="J130">
        <v>37</v>
      </c>
      <c r="K130">
        <v>153</v>
      </c>
      <c r="L130">
        <v>40</v>
      </c>
      <c r="M130">
        <v>130</v>
      </c>
      <c r="N130">
        <v>85.5</v>
      </c>
    </row>
    <row r="131" spans="1:14" ht="12.75">
      <c r="A131" t="s">
        <v>38</v>
      </c>
      <c r="B131">
        <v>2</v>
      </c>
      <c r="C131">
        <v>1</v>
      </c>
      <c r="D131">
        <v>20.5</v>
      </c>
      <c r="E131">
        <v>17.3</v>
      </c>
      <c r="F131">
        <v>62</v>
      </c>
      <c r="G131">
        <v>70</v>
      </c>
      <c r="H131">
        <v>28</v>
      </c>
      <c r="I131">
        <v>149</v>
      </c>
      <c r="J131">
        <v>37</v>
      </c>
      <c r="K131">
        <v>166</v>
      </c>
      <c r="L131">
        <v>40</v>
      </c>
      <c r="M131">
        <v>135</v>
      </c>
      <c r="N131">
        <v>90.5</v>
      </c>
    </row>
    <row r="132" spans="1:14" ht="12.75">
      <c r="A132" t="s">
        <v>80</v>
      </c>
      <c r="B132">
        <v>2</v>
      </c>
      <c r="C132">
        <v>2</v>
      </c>
      <c r="D132">
        <v>20.8</v>
      </c>
      <c r="E132">
        <v>15</v>
      </c>
      <c r="F132">
        <v>61</v>
      </c>
      <c r="G132">
        <v>70</v>
      </c>
      <c r="H132">
        <v>28.3</v>
      </c>
      <c r="I132">
        <v>142</v>
      </c>
      <c r="J132">
        <v>38</v>
      </c>
      <c r="K132">
        <v>143</v>
      </c>
      <c r="L132">
        <v>36</v>
      </c>
      <c r="M132">
        <v>114</v>
      </c>
      <c r="N132">
        <v>78</v>
      </c>
    </row>
    <row r="133" spans="1:14" ht="12.75">
      <c r="A133" t="s">
        <v>81</v>
      </c>
      <c r="B133">
        <v>2</v>
      </c>
      <c r="C133">
        <v>2</v>
      </c>
      <c r="D133">
        <v>17</v>
      </c>
      <c r="E133">
        <v>13</v>
      </c>
      <c r="F133">
        <v>66.5</v>
      </c>
      <c r="G133">
        <v>80</v>
      </c>
      <c r="H133">
        <v>32</v>
      </c>
      <c r="I133">
        <v>151.5</v>
      </c>
      <c r="J133">
        <v>41.5</v>
      </c>
      <c r="K133">
        <v>159.5</v>
      </c>
      <c r="L133">
        <v>44.5</v>
      </c>
      <c r="M133">
        <v>120</v>
      </c>
      <c r="N133">
        <v>78</v>
      </c>
    </row>
    <row r="134" spans="1:14" ht="12.75">
      <c r="A134" t="s">
        <v>82</v>
      </c>
      <c r="B134">
        <v>2</v>
      </c>
      <c r="C134">
        <v>2</v>
      </c>
      <c r="D134">
        <v>17</v>
      </c>
      <c r="E134">
        <v>14</v>
      </c>
      <c r="F134">
        <v>68</v>
      </c>
      <c r="G134">
        <v>76</v>
      </c>
      <c r="H134">
        <v>34</v>
      </c>
      <c r="I134">
        <v>145</v>
      </c>
      <c r="J134">
        <v>45</v>
      </c>
      <c r="K134">
        <v>145</v>
      </c>
      <c r="L134">
        <v>40</v>
      </c>
      <c r="M134">
        <v>118.5</v>
      </c>
      <c r="N134">
        <v>75</v>
      </c>
    </row>
    <row r="135" spans="1:14" ht="12.75">
      <c r="A135" t="s">
        <v>83</v>
      </c>
      <c r="B135">
        <v>2</v>
      </c>
      <c r="C135">
        <v>2</v>
      </c>
      <c r="D135">
        <v>15</v>
      </c>
      <c r="E135">
        <v>13</v>
      </c>
      <c r="F135">
        <v>53</v>
      </c>
      <c r="G135">
        <v>67.5</v>
      </c>
      <c r="H135">
        <v>26</v>
      </c>
      <c r="I135">
        <v>128</v>
      </c>
      <c r="J135">
        <v>40</v>
      </c>
      <c r="K135">
        <v>128.5</v>
      </c>
      <c r="L135">
        <v>35.5</v>
      </c>
      <c r="M135">
        <v>98</v>
      </c>
      <c r="N135">
        <v>60.5</v>
      </c>
    </row>
    <row r="136" spans="1:14" ht="12.75">
      <c r="A136" t="s">
        <v>84</v>
      </c>
      <c r="B136">
        <v>2</v>
      </c>
      <c r="C136">
        <v>2</v>
      </c>
      <c r="D136">
        <v>15</v>
      </c>
      <c r="E136">
        <v>13.5</v>
      </c>
      <c r="F136">
        <v>68</v>
      </c>
      <c r="G136">
        <v>78</v>
      </c>
      <c r="H136">
        <v>31</v>
      </c>
      <c r="I136">
        <v>152.5</v>
      </c>
      <c r="J136">
        <v>40.5</v>
      </c>
      <c r="K136">
        <v>157</v>
      </c>
      <c r="L136">
        <v>42</v>
      </c>
      <c r="M136">
        <v>125</v>
      </c>
      <c r="N136">
        <v>85</v>
      </c>
    </row>
    <row r="137" spans="1:14" ht="12.75">
      <c r="A137" t="s">
        <v>85</v>
      </c>
      <c r="B137">
        <v>2</v>
      </c>
      <c r="C137">
        <v>2</v>
      </c>
      <c r="D137">
        <v>17</v>
      </c>
      <c r="E137">
        <v>14.2</v>
      </c>
      <c r="F137">
        <v>69</v>
      </c>
      <c r="G137">
        <v>77</v>
      </c>
      <c r="H137">
        <v>30</v>
      </c>
      <c r="I137">
        <v>160</v>
      </c>
      <c r="J137">
        <v>45</v>
      </c>
      <c r="K137">
        <v>155</v>
      </c>
      <c r="L137">
        <v>40</v>
      </c>
      <c r="M137">
        <v>123</v>
      </c>
      <c r="N137">
        <v>84</v>
      </c>
    </row>
    <row r="138" spans="1:14" ht="12.75">
      <c r="A138" t="s">
        <v>291</v>
      </c>
      <c r="B138">
        <v>2</v>
      </c>
      <c r="C138">
        <v>2</v>
      </c>
      <c r="D138">
        <v>15</v>
      </c>
      <c r="E138">
        <v>13.3</v>
      </c>
      <c r="F138">
        <v>65</v>
      </c>
      <c r="G138">
        <v>73</v>
      </c>
      <c r="H138">
        <v>28.5</v>
      </c>
      <c r="I138">
        <v>144.5</v>
      </c>
      <c r="J138">
        <v>40.5</v>
      </c>
      <c r="K138">
        <v>146</v>
      </c>
      <c r="L138">
        <v>37</v>
      </c>
      <c r="M138">
        <v>122</v>
      </c>
      <c r="N138">
        <v>83</v>
      </c>
    </row>
    <row r="139" spans="1:14" ht="12.75">
      <c r="A139" t="s">
        <v>292</v>
      </c>
      <c r="B139">
        <v>2</v>
      </c>
      <c r="C139">
        <v>2</v>
      </c>
      <c r="D139">
        <v>16</v>
      </c>
      <c r="E139">
        <v>19.5</v>
      </c>
      <c r="F139">
        <v>69.5</v>
      </c>
      <c r="G139">
        <v>76.5</v>
      </c>
      <c r="H139">
        <v>30</v>
      </c>
      <c r="I139">
        <v>155.5</v>
      </c>
      <c r="J139">
        <v>44.5</v>
      </c>
      <c r="K139">
        <v>152.5</v>
      </c>
      <c r="L139">
        <v>40.5</v>
      </c>
      <c r="M139">
        <v>125</v>
      </c>
      <c r="N139">
        <v>84</v>
      </c>
    </row>
    <row r="140" spans="1:14" ht="12.75">
      <c r="A140" t="s">
        <v>293</v>
      </c>
      <c r="B140">
        <v>2</v>
      </c>
      <c r="C140">
        <v>2</v>
      </c>
      <c r="D140">
        <v>22</v>
      </c>
      <c r="E140">
        <v>22</v>
      </c>
      <c r="F140">
        <v>68</v>
      </c>
      <c r="G140">
        <v>78</v>
      </c>
      <c r="H140">
        <v>28.8</v>
      </c>
      <c r="I140">
        <v>160</v>
      </c>
      <c r="J140">
        <v>41</v>
      </c>
      <c r="K140">
        <v>163.3</v>
      </c>
      <c r="L140">
        <v>40.3</v>
      </c>
      <c r="M140">
        <v>133</v>
      </c>
      <c r="N140">
        <v>88</v>
      </c>
    </row>
    <row r="141" spans="1:14" ht="12.75">
      <c r="A141" t="s">
        <v>294</v>
      </c>
      <c r="B141">
        <v>2</v>
      </c>
      <c r="C141">
        <v>2</v>
      </c>
      <c r="D141">
        <v>23</v>
      </c>
      <c r="E141">
        <v>15</v>
      </c>
      <c r="F141">
        <v>70</v>
      </c>
      <c r="G141">
        <v>77.5</v>
      </c>
      <c r="H141">
        <v>30.5</v>
      </c>
      <c r="I141">
        <v>149.5</v>
      </c>
      <c r="J141">
        <v>37.5</v>
      </c>
      <c r="K141">
        <v>154.5</v>
      </c>
      <c r="L141">
        <v>37.5</v>
      </c>
      <c r="M141">
        <v>122</v>
      </c>
      <c r="N141">
        <v>86</v>
      </c>
    </row>
    <row r="142" spans="1:14" ht="12.75">
      <c r="A142" t="s">
        <v>298</v>
      </c>
      <c r="B142">
        <v>2</v>
      </c>
      <c r="C142">
        <v>2</v>
      </c>
      <c r="D142">
        <v>15</v>
      </c>
      <c r="E142">
        <v>12</v>
      </c>
      <c r="F142">
        <v>58</v>
      </c>
      <c r="G142">
        <v>75</v>
      </c>
      <c r="H142">
        <v>26</v>
      </c>
      <c r="I142">
        <v>139</v>
      </c>
      <c r="J142">
        <v>35</v>
      </c>
      <c r="K142">
        <v>141.5</v>
      </c>
      <c r="L142">
        <v>36.5</v>
      </c>
      <c r="M142">
        <v>111</v>
      </c>
      <c r="N142">
        <v>72</v>
      </c>
    </row>
    <row r="143" spans="1:14" ht="12.75">
      <c r="A143" t="s">
        <v>297</v>
      </c>
      <c r="B143">
        <v>2</v>
      </c>
      <c r="C143">
        <v>2</v>
      </c>
      <c r="D143">
        <v>16.5</v>
      </c>
      <c r="E143">
        <v>12.672180477043934</v>
      </c>
      <c r="F143">
        <v>62.5</v>
      </c>
      <c r="G143">
        <v>72.3</v>
      </c>
      <c r="H143">
        <v>28</v>
      </c>
      <c r="I143">
        <v>125</v>
      </c>
      <c r="J143">
        <v>35</v>
      </c>
      <c r="K143">
        <v>126</v>
      </c>
      <c r="L143">
        <v>32</v>
      </c>
      <c r="M143">
        <v>112</v>
      </c>
      <c r="N143">
        <v>69</v>
      </c>
    </row>
    <row r="144" spans="1:14" ht="12.75">
      <c r="A144" t="s">
        <v>296</v>
      </c>
      <c r="B144">
        <v>2</v>
      </c>
      <c r="C144">
        <v>2</v>
      </c>
      <c r="D144">
        <v>13.3</v>
      </c>
      <c r="E144">
        <v>15</v>
      </c>
      <c r="F144">
        <v>60</v>
      </c>
      <c r="G144">
        <v>70.5</v>
      </c>
      <c r="H144">
        <v>27</v>
      </c>
      <c r="I144">
        <v>123</v>
      </c>
      <c r="J144">
        <v>33</v>
      </c>
      <c r="K144">
        <v>132</v>
      </c>
      <c r="L144">
        <v>36</v>
      </c>
      <c r="M144">
        <v>103</v>
      </c>
      <c r="N144">
        <v>66</v>
      </c>
    </row>
    <row r="145" spans="1:14" ht="12.75">
      <c r="A145" t="s">
        <v>295</v>
      </c>
      <c r="B145">
        <v>2</v>
      </c>
      <c r="C145">
        <v>2</v>
      </c>
      <c r="D145">
        <v>17</v>
      </c>
      <c r="E145">
        <v>14</v>
      </c>
      <c r="F145">
        <v>54</v>
      </c>
      <c r="G145">
        <v>63</v>
      </c>
      <c r="H145">
        <v>24</v>
      </c>
      <c r="I145">
        <v>138</v>
      </c>
      <c r="J145">
        <v>38</v>
      </c>
      <c r="K145">
        <v>133</v>
      </c>
      <c r="L145">
        <v>37</v>
      </c>
      <c r="M145">
        <v>100</v>
      </c>
      <c r="N145">
        <v>64</v>
      </c>
    </row>
    <row r="146" spans="1:14" ht="12.75">
      <c r="A146" t="s">
        <v>86</v>
      </c>
      <c r="B146">
        <v>2</v>
      </c>
      <c r="C146">
        <v>2</v>
      </c>
      <c r="D146">
        <v>15.5</v>
      </c>
      <c r="E146">
        <v>13</v>
      </c>
      <c r="F146">
        <v>63</v>
      </c>
      <c r="G146">
        <v>75.5</v>
      </c>
      <c r="H146">
        <v>28</v>
      </c>
      <c r="I146">
        <v>145.5</v>
      </c>
      <c r="J146">
        <v>40.5</v>
      </c>
      <c r="K146">
        <v>145.5</v>
      </c>
      <c r="L146">
        <v>38.5</v>
      </c>
      <c r="M146">
        <v>112</v>
      </c>
      <c r="N146">
        <v>74</v>
      </c>
    </row>
    <row r="147" spans="1:14" ht="12.75">
      <c r="A147" t="s">
        <v>87</v>
      </c>
      <c r="B147">
        <v>2</v>
      </c>
      <c r="C147">
        <v>2</v>
      </c>
      <c r="D147">
        <v>16</v>
      </c>
      <c r="E147">
        <v>13.5</v>
      </c>
      <c r="F147">
        <v>62</v>
      </c>
      <c r="G147">
        <v>75</v>
      </c>
      <c r="H147">
        <v>28</v>
      </c>
      <c r="I147">
        <v>140</v>
      </c>
      <c r="J147">
        <v>40</v>
      </c>
      <c r="K147">
        <v>143</v>
      </c>
      <c r="L147">
        <v>38</v>
      </c>
      <c r="M147">
        <v>118</v>
      </c>
      <c r="N147">
        <v>69</v>
      </c>
    </row>
    <row r="148" spans="1:14" ht="12.75">
      <c r="A148" t="s">
        <v>88</v>
      </c>
      <c r="B148">
        <v>2</v>
      </c>
      <c r="C148">
        <v>2</v>
      </c>
      <c r="D148">
        <v>16.5</v>
      </c>
      <c r="E148">
        <v>11</v>
      </c>
      <c r="F148">
        <v>65</v>
      </c>
      <c r="G148">
        <v>75</v>
      </c>
      <c r="H148">
        <v>29</v>
      </c>
      <c r="I148">
        <v>146</v>
      </c>
      <c r="J148">
        <v>41</v>
      </c>
      <c r="K148">
        <v>150</v>
      </c>
      <c r="L148">
        <v>40</v>
      </c>
      <c r="M148">
        <v>115</v>
      </c>
      <c r="N148">
        <v>74.5</v>
      </c>
    </row>
    <row r="149" spans="1:14" ht="12.75">
      <c r="A149" t="s">
        <v>89</v>
      </c>
      <c r="B149">
        <v>2</v>
      </c>
      <c r="C149">
        <v>2</v>
      </c>
      <c r="D149">
        <v>13.5</v>
      </c>
      <c r="E149">
        <v>11</v>
      </c>
      <c r="F149">
        <v>62</v>
      </c>
      <c r="G149">
        <v>74</v>
      </c>
      <c r="H149">
        <v>30</v>
      </c>
      <c r="I149">
        <v>154</v>
      </c>
      <c r="J149">
        <v>40</v>
      </c>
      <c r="K149">
        <v>154</v>
      </c>
      <c r="L149">
        <v>42</v>
      </c>
      <c r="M149">
        <v>126</v>
      </c>
      <c r="N149">
        <v>73</v>
      </c>
    </row>
    <row r="150" spans="1:14" ht="12.75">
      <c r="A150" t="s">
        <v>90</v>
      </c>
      <c r="B150">
        <v>2</v>
      </c>
      <c r="C150">
        <v>2</v>
      </c>
      <c r="D150">
        <v>15</v>
      </c>
      <c r="E150">
        <v>12.2</v>
      </c>
      <c r="F150">
        <v>61</v>
      </c>
      <c r="G150">
        <v>76</v>
      </c>
      <c r="H150">
        <v>27</v>
      </c>
      <c r="I150">
        <v>138.8</v>
      </c>
      <c r="J150">
        <v>41.8</v>
      </c>
      <c r="K150">
        <v>138.7</v>
      </c>
      <c r="L150">
        <v>38.7</v>
      </c>
      <c r="M150">
        <v>108</v>
      </c>
      <c r="N150">
        <v>68</v>
      </c>
    </row>
    <row r="151" spans="1:14" ht="12.75">
      <c r="A151" t="s">
        <v>91</v>
      </c>
      <c r="B151">
        <v>2</v>
      </c>
      <c r="C151">
        <v>2</v>
      </c>
      <c r="D151">
        <v>15.3</v>
      </c>
      <c r="E151">
        <v>11.8</v>
      </c>
      <c r="F151">
        <v>62</v>
      </c>
      <c r="G151">
        <v>81</v>
      </c>
      <c r="H151">
        <v>29</v>
      </c>
      <c r="I151">
        <v>146</v>
      </c>
      <c r="J151">
        <v>43</v>
      </c>
      <c r="K151">
        <v>148.5</v>
      </c>
      <c r="L151">
        <v>43.5</v>
      </c>
      <c r="M151">
        <v>127</v>
      </c>
      <c r="N151">
        <v>73.5</v>
      </c>
    </row>
    <row r="152" spans="1:14" ht="12.75">
      <c r="A152" t="s">
        <v>92</v>
      </c>
      <c r="B152">
        <v>2</v>
      </c>
      <c r="C152">
        <v>2</v>
      </c>
      <c r="D152">
        <v>11.7</v>
      </c>
      <c r="E152">
        <v>11.5</v>
      </c>
      <c r="F152">
        <v>54</v>
      </c>
      <c r="G152">
        <v>71.5</v>
      </c>
      <c r="H152">
        <v>27.5</v>
      </c>
      <c r="I152">
        <v>135</v>
      </c>
      <c r="J152">
        <v>40</v>
      </c>
      <c r="K152">
        <v>130</v>
      </c>
      <c r="L152">
        <v>35</v>
      </c>
      <c r="M152">
        <v>113</v>
      </c>
      <c r="N152">
        <v>64</v>
      </c>
    </row>
    <row r="153" spans="1:14" ht="12.75">
      <c r="A153" t="s">
        <v>337</v>
      </c>
      <c r="B153">
        <v>2</v>
      </c>
      <c r="C153">
        <v>2</v>
      </c>
      <c r="D153">
        <v>14</v>
      </c>
      <c r="E153">
        <v>13</v>
      </c>
      <c r="F153">
        <v>53</v>
      </c>
      <c r="G153">
        <v>66</v>
      </c>
      <c r="H153">
        <v>25</v>
      </c>
      <c r="I153">
        <v>125</v>
      </c>
      <c r="J153">
        <v>35</v>
      </c>
      <c r="K153">
        <v>130</v>
      </c>
      <c r="L153">
        <v>35</v>
      </c>
      <c r="M153">
        <v>102</v>
      </c>
      <c r="N153">
        <v>61</v>
      </c>
    </row>
    <row r="154" spans="1:14" ht="12.75">
      <c r="A154" t="s">
        <v>337</v>
      </c>
      <c r="B154">
        <v>2</v>
      </c>
      <c r="C154">
        <v>2</v>
      </c>
      <c r="D154">
        <v>15.5</v>
      </c>
      <c r="E154">
        <v>13</v>
      </c>
      <c r="F154">
        <v>61.5</v>
      </c>
      <c r="G154">
        <v>71.5</v>
      </c>
      <c r="H154">
        <v>26</v>
      </c>
      <c r="I154">
        <v>143</v>
      </c>
      <c r="J154">
        <v>38</v>
      </c>
      <c r="K154">
        <v>144.5</v>
      </c>
      <c r="L154">
        <v>35.5</v>
      </c>
      <c r="M154">
        <v>113</v>
      </c>
      <c r="N154">
        <v>65</v>
      </c>
    </row>
    <row r="155" spans="1:14" ht="12.75">
      <c r="A155" t="s">
        <v>338</v>
      </c>
      <c r="B155">
        <v>2</v>
      </c>
      <c r="C155">
        <v>2</v>
      </c>
      <c r="D155">
        <v>11</v>
      </c>
      <c r="E155">
        <v>12</v>
      </c>
      <c r="F155">
        <v>58</v>
      </c>
      <c r="G155">
        <v>71</v>
      </c>
      <c r="H155">
        <v>28</v>
      </c>
      <c r="I155">
        <v>136</v>
      </c>
      <c r="J155">
        <v>41</v>
      </c>
      <c r="K155">
        <v>132.5</v>
      </c>
      <c r="L155">
        <v>39.5</v>
      </c>
      <c r="M155">
        <v>103</v>
      </c>
      <c r="N155">
        <v>66</v>
      </c>
    </row>
    <row r="156" spans="1:14" ht="12.75">
      <c r="A156" t="s">
        <v>339</v>
      </c>
      <c r="B156">
        <v>2</v>
      </c>
      <c r="C156">
        <v>2</v>
      </c>
      <c r="D156">
        <v>9</v>
      </c>
      <c r="E156">
        <v>11</v>
      </c>
      <c r="F156">
        <v>56.5</v>
      </c>
      <c r="G156">
        <v>72</v>
      </c>
      <c r="H156">
        <v>29.5</v>
      </c>
      <c r="I156">
        <v>129</v>
      </c>
      <c r="J156">
        <v>37</v>
      </c>
      <c r="K156">
        <v>138</v>
      </c>
      <c r="L156">
        <v>36</v>
      </c>
      <c r="M156">
        <v>100</v>
      </c>
      <c r="N156">
        <v>64</v>
      </c>
    </row>
    <row r="157" spans="1:14" ht="12.75">
      <c r="A157" t="s">
        <v>35</v>
      </c>
      <c r="B157">
        <v>2</v>
      </c>
      <c r="C157">
        <v>2</v>
      </c>
      <c r="D157">
        <v>15</v>
      </c>
      <c r="E157">
        <v>11.8</v>
      </c>
      <c r="F157">
        <v>61</v>
      </c>
      <c r="G157">
        <v>73</v>
      </c>
      <c r="H157">
        <v>28</v>
      </c>
      <c r="I157">
        <v>145</v>
      </c>
      <c r="J157">
        <v>39</v>
      </c>
      <c r="K157">
        <v>146</v>
      </c>
      <c r="L157">
        <v>35</v>
      </c>
      <c r="M157">
        <v>115</v>
      </c>
      <c r="N157">
        <v>68</v>
      </c>
    </row>
    <row r="158" spans="1:14" ht="12.75">
      <c r="A158" t="s">
        <v>36</v>
      </c>
      <c r="B158">
        <v>2</v>
      </c>
      <c r="C158">
        <v>2</v>
      </c>
      <c r="D158">
        <v>7</v>
      </c>
      <c r="E158">
        <v>13</v>
      </c>
      <c r="F158">
        <v>58.5</v>
      </c>
      <c r="G158">
        <v>70.2</v>
      </c>
      <c r="H158">
        <v>27.7</v>
      </c>
      <c r="I158">
        <v>126</v>
      </c>
      <c r="J158">
        <v>36</v>
      </c>
      <c r="K158">
        <v>134.5</v>
      </c>
      <c r="L158">
        <v>33.5</v>
      </c>
      <c r="M158">
        <v>99</v>
      </c>
      <c r="N158">
        <v>63.3</v>
      </c>
    </row>
    <row r="159" spans="1:14" ht="12.75">
      <c r="A159" t="s">
        <v>37</v>
      </c>
      <c r="B159">
        <v>2</v>
      </c>
      <c r="C159">
        <v>2</v>
      </c>
      <c r="D159">
        <v>15</v>
      </c>
      <c r="E159">
        <v>14</v>
      </c>
      <c r="F159">
        <v>64</v>
      </c>
      <c r="G159">
        <v>80</v>
      </c>
      <c r="H159">
        <v>30</v>
      </c>
      <c r="I159">
        <v>152.3</v>
      </c>
      <c r="J159">
        <v>40.3</v>
      </c>
      <c r="K159">
        <v>148</v>
      </c>
      <c r="L159">
        <v>38</v>
      </c>
      <c r="M159">
        <v>133</v>
      </c>
      <c r="N159">
        <v>78</v>
      </c>
    </row>
    <row r="160" spans="1:14" ht="12.75">
      <c r="A160" t="s">
        <v>39</v>
      </c>
      <c r="B160">
        <v>2</v>
      </c>
      <c r="C160">
        <v>2</v>
      </c>
      <c r="D160">
        <v>9</v>
      </c>
      <c r="E160">
        <v>12</v>
      </c>
      <c r="F160">
        <v>58</v>
      </c>
      <c r="G160">
        <v>79</v>
      </c>
      <c r="H160">
        <v>31.5</v>
      </c>
      <c r="I160">
        <v>153</v>
      </c>
      <c r="J160">
        <v>42</v>
      </c>
      <c r="K160">
        <v>155.5</v>
      </c>
      <c r="L160">
        <v>42.5</v>
      </c>
      <c r="M160">
        <v>133</v>
      </c>
      <c r="N160">
        <v>76</v>
      </c>
    </row>
    <row r="161" spans="1:14" ht="12.75">
      <c r="A161" t="s">
        <v>40</v>
      </c>
      <c r="B161">
        <v>2</v>
      </c>
      <c r="C161">
        <v>2</v>
      </c>
      <c r="D161">
        <v>13</v>
      </c>
      <c r="E161">
        <v>11</v>
      </c>
      <c r="F161">
        <v>65</v>
      </c>
      <c r="G161">
        <v>80</v>
      </c>
      <c r="H161">
        <v>31</v>
      </c>
      <c r="I161">
        <v>151</v>
      </c>
      <c r="J161">
        <v>41</v>
      </c>
      <c r="K161">
        <v>161</v>
      </c>
      <c r="L161">
        <v>43</v>
      </c>
      <c r="M161">
        <v>125</v>
      </c>
      <c r="N161">
        <v>67</v>
      </c>
    </row>
    <row r="162" spans="1:14" ht="12.75">
      <c r="A162" t="s">
        <v>41</v>
      </c>
      <c r="B162">
        <v>2</v>
      </c>
      <c r="C162">
        <v>2</v>
      </c>
      <c r="D162">
        <v>15</v>
      </c>
      <c r="E162">
        <v>12</v>
      </c>
      <c r="F162">
        <v>55</v>
      </c>
      <c r="G162">
        <v>65</v>
      </c>
      <c r="H162">
        <v>24.8</v>
      </c>
      <c r="I162">
        <v>127</v>
      </c>
      <c r="J162">
        <v>37</v>
      </c>
      <c r="K162">
        <v>134</v>
      </c>
      <c r="L162">
        <v>35</v>
      </c>
      <c r="M162">
        <v>105</v>
      </c>
      <c r="N162">
        <v>60.5</v>
      </c>
    </row>
    <row r="163" spans="1:14" ht="12.75">
      <c r="A163" t="s">
        <v>42</v>
      </c>
      <c r="B163">
        <v>2</v>
      </c>
      <c r="C163">
        <v>2</v>
      </c>
      <c r="D163">
        <v>16.5</v>
      </c>
      <c r="E163">
        <v>14</v>
      </c>
      <c r="F163">
        <v>62</v>
      </c>
      <c r="G163">
        <v>77</v>
      </c>
      <c r="H163">
        <v>30</v>
      </c>
      <c r="I163">
        <v>151</v>
      </c>
      <c r="J163">
        <v>41</v>
      </c>
      <c r="K163">
        <v>153</v>
      </c>
      <c r="L163">
        <v>41</v>
      </c>
      <c r="M163">
        <v>117</v>
      </c>
      <c r="N163">
        <v>70</v>
      </c>
    </row>
    <row r="164" spans="1:14" ht="12.75">
      <c r="A164" t="s">
        <v>166</v>
      </c>
      <c r="B164">
        <v>2</v>
      </c>
      <c r="C164">
        <v>2</v>
      </c>
      <c r="D164">
        <v>12</v>
      </c>
      <c r="E164">
        <v>12.5</v>
      </c>
      <c r="F164">
        <v>56</v>
      </c>
      <c r="G164">
        <v>68.5</v>
      </c>
      <c r="H164">
        <v>27</v>
      </c>
      <c r="I164">
        <v>135.5</v>
      </c>
      <c r="J164">
        <v>38.5</v>
      </c>
      <c r="K164">
        <v>138.7</v>
      </c>
      <c r="L164">
        <v>39.7</v>
      </c>
      <c r="M164">
        <v>109</v>
      </c>
      <c r="N164">
        <v>64</v>
      </c>
    </row>
    <row r="165" spans="1:14" ht="12.75">
      <c r="A165" t="s">
        <v>167</v>
      </c>
      <c r="B165">
        <v>2</v>
      </c>
      <c r="C165">
        <v>2</v>
      </c>
      <c r="D165">
        <v>15.5</v>
      </c>
      <c r="E165">
        <v>16.5</v>
      </c>
      <c r="F165">
        <v>62</v>
      </c>
      <c r="G165">
        <v>73</v>
      </c>
      <c r="H165">
        <v>29</v>
      </c>
      <c r="I165">
        <v>151</v>
      </c>
      <c r="J165">
        <v>42.5</v>
      </c>
      <c r="K165">
        <v>154</v>
      </c>
      <c r="L165">
        <v>41</v>
      </c>
      <c r="M165">
        <v>122.5</v>
      </c>
      <c r="N165">
        <v>68</v>
      </c>
    </row>
    <row r="166" spans="1:14" ht="12.75">
      <c r="A166" t="s">
        <v>168</v>
      </c>
      <c r="B166">
        <v>2</v>
      </c>
      <c r="C166">
        <v>2</v>
      </c>
      <c r="D166">
        <v>13</v>
      </c>
      <c r="E166">
        <v>13</v>
      </c>
      <c r="F166">
        <v>62</v>
      </c>
      <c r="G166">
        <v>81</v>
      </c>
      <c r="H166">
        <v>31</v>
      </c>
      <c r="I166">
        <v>158</v>
      </c>
      <c r="J166">
        <v>41</v>
      </c>
      <c r="K166">
        <v>156</v>
      </c>
      <c r="L166">
        <v>41</v>
      </c>
      <c r="M166">
        <v>125</v>
      </c>
      <c r="N166">
        <v>72</v>
      </c>
    </row>
    <row r="167" spans="1:14" ht="12.75">
      <c r="A167" t="s">
        <v>169</v>
      </c>
      <c r="B167">
        <v>2</v>
      </c>
      <c r="C167">
        <v>2</v>
      </c>
      <c r="D167">
        <v>16</v>
      </c>
      <c r="E167">
        <v>12</v>
      </c>
      <c r="F167">
        <v>66</v>
      </c>
      <c r="G167">
        <v>76</v>
      </c>
      <c r="H167">
        <v>31</v>
      </c>
      <c r="I167">
        <v>143</v>
      </c>
      <c r="J167">
        <v>40</v>
      </c>
      <c r="K167">
        <v>155.3</v>
      </c>
      <c r="L167">
        <v>41.3</v>
      </c>
      <c r="M167">
        <v>119.5</v>
      </c>
      <c r="N167">
        <v>68.5</v>
      </c>
    </row>
    <row r="168" spans="1:14" ht="12.75">
      <c r="A168" t="s">
        <v>170</v>
      </c>
      <c r="B168">
        <v>2</v>
      </c>
      <c r="C168">
        <v>2</v>
      </c>
      <c r="D168">
        <v>16.5</v>
      </c>
      <c r="E168">
        <v>13</v>
      </c>
      <c r="F168">
        <v>62</v>
      </c>
      <c r="G168">
        <v>77</v>
      </c>
      <c r="H168">
        <v>29.3</v>
      </c>
      <c r="I168">
        <v>154</v>
      </c>
      <c r="J168">
        <v>41</v>
      </c>
      <c r="K168">
        <v>154</v>
      </c>
      <c r="L168">
        <v>42</v>
      </c>
      <c r="M168">
        <v>133</v>
      </c>
      <c r="N168">
        <v>75</v>
      </c>
    </row>
    <row r="169" spans="1:14" ht="12.75">
      <c r="A169" t="s">
        <v>171</v>
      </c>
      <c r="B169">
        <v>2</v>
      </c>
      <c r="C169">
        <v>2</v>
      </c>
      <c r="D169">
        <v>15</v>
      </c>
      <c r="E169">
        <v>14.5</v>
      </c>
      <c r="F169">
        <v>65</v>
      </c>
      <c r="G169">
        <v>69</v>
      </c>
      <c r="H169">
        <v>29</v>
      </c>
      <c r="I169">
        <v>150</v>
      </c>
      <c r="J169">
        <v>42.5</v>
      </c>
      <c r="K169">
        <v>143.5</v>
      </c>
      <c r="L169">
        <v>41</v>
      </c>
      <c r="M169">
        <v>118</v>
      </c>
      <c r="N169">
        <v>73</v>
      </c>
    </row>
    <row r="170" spans="1:14" ht="12.75">
      <c r="A170" t="s">
        <v>172</v>
      </c>
      <c r="B170">
        <v>2</v>
      </c>
      <c r="C170">
        <v>2</v>
      </c>
      <c r="D170">
        <v>21</v>
      </c>
      <c r="E170">
        <v>13</v>
      </c>
      <c r="F170">
        <v>63</v>
      </c>
      <c r="G170">
        <v>65.5</v>
      </c>
      <c r="H170">
        <v>27</v>
      </c>
      <c r="I170">
        <v>137</v>
      </c>
      <c r="J170">
        <v>37</v>
      </c>
      <c r="K170">
        <v>136.5</v>
      </c>
      <c r="L170">
        <v>36.5</v>
      </c>
      <c r="M170">
        <v>111</v>
      </c>
      <c r="N170">
        <v>71</v>
      </c>
    </row>
    <row r="171" spans="1:14" ht="12.75">
      <c r="A171" t="s">
        <v>173</v>
      </c>
      <c r="B171">
        <v>2</v>
      </c>
      <c r="C171">
        <v>2</v>
      </c>
      <c r="D171">
        <v>18</v>
      </c>
      <c r="E171">
        <v>13.5</v>
      </c>
      <c r="F171">
        <v>63.3</v>
      </c>
      <c r="G171">
        <v>71</v>
      </c>
      <c r="H171">
        <v>29</v>
      </c>
      <c r="I171">
        <v>148</v>
      </c>
      <c r="J171">
        <v>40</v>
      </c>
      <c r="K171">
        <v>147</v>
      </c>
      <c r="L171">
        <v>42</v>
      </c>
      <c r="M171">
        <v>122.3</v>
      </c>
      <c r="N171">
        <v>77</v>
      </c>
    </row>
    <row r="172" spans="1:14" ht="12.75">
      <c r="A172" t="s">
        <v>174</v>
      </c>
      <c r="B172">
        <v>2</v>
      </c>
      <c r="C172">
        <v>2</v>
      </c>
      <c r="D172">
        <v>16</v>
      </c>
      <c r="E172">
        <v>15.5</v>
      </c>
      <c r="F172">
        <v>73</v>
      </c>
      <c r="G172">
        <v>75</v>
      </c>
      <c r="H172">
        <v>35</v>
      </c>
      <c r="I172">
        <v>160</v>
      </c>
      <c r="J172">
        <v>45</v>
      </c>
      <c r="K172">
        <v>168</v>
      </c>
      <c r="L172">
        <v>41</v>
      </c>
      <c r="M172">
        <v>136</v>
      </c>
      <c r="N172">
        <v>85</v>
      </c>
    </row>
    <row r="173" spans="1:14" ht="12.75">
      <c r="A173" t="s">
        <v>175</v>
      </c>
      <c r="B173">
        <v>2</v>
      </c>
      <c r="C173">
        <v>2</v>
      </c>
      <c r="D173">
        <v>22.8</v>
      </c>
      <c r="E173">
        <v>13</v>
      </c>
      <c r="F173">
        <v>60</v>
      </c>
      <c r="G173">
        <v>68</v>
      </c>
      <c r="H173">
        <v>27</v>
      </c>
      <c r="I173">
        <v>141</v>
      </c>
      <c r="J173">
        <v>41</v>
      </c>
      <c r="K173">
        <v>143</v>
      </c>
      <c r="L173">
        <v>41</v>
      </c>
      <c r="M173">
        <v>115</v>
      </c>
      <c r="N173">
        <v>75</v>
      </c>
    </row>
    <row r="174" spans="1:14" ht="12.75">
      <c r="A174" t="s">
        <v>176</v>
      </c>
      <c r="B174">
        <v>2</v>
      </c>
      <c r="C174">
        <v>2</v>
      </c>
      <c r="D174">
        <v>15</v>
      </c>
      <c r="E174">
        <v>11.8</v>
      </c>
      <c r="F174">
        <v>62</v>
      </c>
      <c r="G174">
        <v>64</v>
      </c>
      <c r="H174">
        <v>28</v>
      </c>
      <c r="I174">
        <v>138</v>
      </c>
      <c r="J174">
        <v>37</v>
      </c>
      <c r="K174">
        <v>136.5</v>
      </c>
      <c r="L174">
        <v>36.5</v>
      </c>
      <c r="M174">
        <v>109</v>
      </c>
      <c r="N174">
        <v>78.3</v>
      </c>
    </row>
    <row r="175" spans="1:14" ht="12.75">
      <c r="A175" t="s">
        <v>177</v>
      </c>
      <c r="B175">
        <v>2</v>
      </c>
      <c r="C175">
        <v>2</v>
      </c>
      <c r="D175">
        <v>16</v>
      </c>
      <c r="E175">
        <v>13.8</v>
      </c>
      <c r="F175">
        <v>63</v>
      </c>
      <c r="G175">
        <v>70</v>
      </c>
      <c r="H175">
        <v>27</v>
      </c>
      <c r="I175">
        <v>138.5</v>
      </c>
      <c r="J175">
        <v>38.5</v>
      </c>
      <c r="K175">
        <v>135.5</v>
      </c>
      <c r="L175">
        <v>35.5</v>
      </c>
      <c r="M175">
        <v>106</v>
      </c>
      <c r="N175">
        <v>71.5</v>
      </c>
    </row>
    <row r="176" spans="1:14" ht="12.75">
      <c r="A176" t="s">
        <v>178</v>
      </c>
      <c r="B176">
        <v>2</v>
      </c>
      <c r="C176">
        <v>2</v>
      </c>
      <c r="D176">
        <v>15.5</v>
      </c>
      <c r="E176">
        <v>15</v>
      </c>
      <c r="F176">
        <v>66</v>
      </c>
      <c r="G176">
        <v>80</v>
      </c>
      <c r="H176">
        <v>30</v>
      </c>
      <c r="I176">
        <v>151</v>
      </c>
      <c r="J176">
        <v>42</v>
      </c>
      <c r="K176">
        <v>155.8</v>
      </c>
      <c r="L176">
        <v>40.8</v>
      </c>
      <c r="M176">
        <v>123</v>
      </c>
      <c r="N176">
        <v>83</v>
      </c>
    </row>
    <row r="177" spans="1:14" ht="12.75">
      <c r="A177" t="s">
        <v>179</v>
      </c>
      <c r="B177">
        <v>2</v>
      </c>
      <c r="C177">
        <v>2</v>
      </c>
      <c r="D177">
        <v>21</v>
      </c>
      <c r="E177">
        <v>13.4</v>
      </c>
      <c r="F177">
        <v>61</v>
      </c>
      <c r="G177">
        <v>71.8</v>
      </c>
      <c r="H177">
        <v>30</v>
      </c>
      <c r="I177">
        <v>154.5</v>
      </c>
      <c r="J177">
        <v>38.5</v>
      </c>
      <c r="K177">
        <v>157.8</v>
      </c>
      <c r="L177">
        <v>38.3</v>
      </c>
      <c r="M177">
        <v>122</v>
      </c>
      <c r="N177">
        <v>81</v>
      </c>
    </row>
    <row r="178" spans="1:14" ht="12.75">
      <c r="A178" t="s">
        <v>180</v>
      </c>
      <c r="B178">
        <v>2</v>
      </c>
      <c r="C178">
        <v>2</v>
      </c>
      <c r="D178">
        <v>14</v>
      </c>
      <c r="E178">
        <v>10</v>
      </c>
      <c r="F178">
        <v>63</v>
      </c>
      <c r="G178">
        <v>72</v>
      </c>
      <c r="H178">
        <v>28</v>
      </c>
      <c r="I178">
        <v>148.5</v>
      </c>
      <c r="J178">
        <v>41</v>
      </c>
      <c r="K178">
        <v>142.7</v>
      </c>
      <c r="L178">
        <v>41.2</v>
      </c>
      <c r="M178">
        <v>111</v>
      </c>
      <c r="N178">
        <v>76</v>
      </c>
    </row>
    <row r="179" spans="1:14" ht="12.75">
      <c r="A179" t="s">
        <v>181</v>
      </c>
      <c r="B179">
        <v>2</v>
      </c>
      <c r="C179">
        <v>2</v>
      </c>
      <c r="D179">
        <v>16</v>
      </c>
      <c r="E179">
        <v>7.5</v>
      </c>
      <c r="F179">
        <v>61</v>
      </c>
      <c r="G179">
        <v>71</v>
      </c>
      <c r="H179">
        <v>27</v>
      </c>
      <c r="I179">
        <v>146</v>
      </c>
      <c r="J179">
        <v>40</v>
      </c>
      <c r="K179">
        <v>155</v>
      </c>
      <c r="L179">
        <v>40</v>
      </c>
      <c r="M179">
        <v>120</v>
      </c>
      <c r="N179">
        <v>84</v>
      </c>
    </row>
    <row r="180" spans="1:14" ht="12.75">
      <c r="A180" t="s">
        <v>204</v>
      </c>
      <c r="B180">
        <v>2</v>
      </c>
      <c r="C180">
        <v>2</v>
      </c>
      <c r="D180">
        <v>14</v>
      </c>
      <c r="E180">
        <v>12</v>
      </c>
      <c r="F180">
        <v>62</v>
      </c>
      <c r="G180">
        <v>72.5</v>
      </c>
      <c r="H180">
        <v>30</v>
      </c>
      <c r="I180">
        <v>150.5</v>
      </c>
      <c r="J180">
        <v>41.5</v>
      </c>
      <c r="K180">
        <v>147</v>
      </c>
      <c r="L180">
        <v>41</v>
      </c>
      <c r="M180">
        <v>120</v>
      </c>
      <c r="N180">
        <v>69.5</v>
      </c>
    </row>
    <row r="181" spans="1:14" ht="12.75">
      <c r="A181" t="s">
        <v>203</v>
      </c>
      <c r="B181">
        <v>2</v>
      </c>
      <c r="C181">
        <v>2</v>
      </c>
      <c r="D181">
        <v>16.5</v>
      </c>
      <c r="E181">
        <v>15</v>
      </c>
      <c r="F181">
        <v>60</v>
      </c>
      <c r="G181">
        <v>71.5</v>
      </c>
      <c r="H181">
        <v>29</v>
      </c>
      <c r="I181">
        <v>154</v>
      </c>
      <c r="J181">
        <v>43</v>
      </c>
      <c r="K181">
        <v>148</v>
      </c>
      <c r="L181">
        <v>41</v>
      </c>
      <c r="M181">
        <v>112.532</v>
      </c>
      <c r="N181">
        <v>73.5</v>
      </c>
    </row>
    <row r="182" spans="1:14" ht="12.75">
      <c r="A182" t="s">
        <v>205</v>
      </c>
      <c r="B182">
        <v>2</v>
      </c>
      <c r="C182">
        <v>2</v>
      </c>
      <c r="D182">
        <v>17</v>
      </c>
      <c r="E182">
        <v>15</v>
      </c>
      <c r="F182">
        <v>60</v>
      </c>
      <c r="G182">
        <v>77</v>
      </c>
      <c r="H182">
        <v>30</v>
      </c>
      <c r="I182">
        <v>150</v>
      </c>
      <c r="J182">
        <v>42</v>
      </c>
      <c r="K182">
        <v>149</v>
      </c>
      <c r="L182">
        <v>44</v>
      </c>
      <c r="M182">
        <v>120</v>
      </c>
      <c r="N182">
        <v>75</v>
      </c>
    </row>
    <row r="183" spans="1:14" ht="12.75">
      <c r="A183" t="s">
        <v>333</v>
      </c>
      <c r="B183">
        <v>2</v>
      </c>
      <c r="C183">
        <v>2</v>
      </c>
      <c r="D183">
        <v>23</v>
      </c>
      <c r="E183">
        <v>16</v>
      </c>
      <c r="F183">
        <v>68</v>
      </c>
      <c r="G183">
        <v>73</v>
      </c>
      <c r="H183">
        <v>32</v>
      </c>
      <c r="I183">
        <v>153</v>
      </c>
      <c r="J183">
        <v>36.5</v>
      </c>
      <c r="K183">
        <v>146</v>
      </c>
      <c r="L183">
        <v>36</v>
      </c>
      <c r="M183">
        <v>118</v>
      </c>
      <c r="N183">
        <v>84</v>
      </c>
    </row>
    <row r="184" spans="1:14" ht="12.75">
      <c r="A184" t="s">
        <v>334</v>
      </c>
      <c r="B184">
        <v>2</v>
      </c>
      <c r="C184">
        <v>2</v>
      </c>
      <c r="D184">
        <v>18.3</v>
      </c>
      <c r="E184">
        <v>13.3</v>
      </c>
      <c r="F184">
        <v>61</v>
      </c>
      <c r="G184">
        <v>64</v>
      </c>
      <c r="H184">
        <v>30</v>
      </c>
      <c r="I184">
        <v>149.5</v>
      </c>
      <c r="J184">
        <v>40</v>
      </c>
      <c r="K184">
        <v>144</v>
      </c>
      <c r="L184">
        <v>38</v>
      </c>
      <c r="M184">
        <v>111</v>
      </c>
      <c r="N184">
        <v>75.5</v>
      </c>
    </row>
    <row r="185" spans="1:14" ht="12.75">
      <c r="A185" t="s">
        <v>335</v>
      </c>
      <c r="B185">
        <v>2</v>
      </c>
      <c r="C185">
        <v>2</v>
      </c>
      <c r="D185">
        <v>26</v>
      </c>
      <c r="E185">
        <v>16</v>
      </c>
      <c r="F185">
        <v>65</v>
      </c>
      <c r="G185">
        <v>72</v>
      </c>
      <c r="H185">
        <v>28</v>
      </c>
      <c r="I185">
        <v>143</v>
      </c>
      <c r="J185">
        <v>35</v>
      </c>
      <c r="K185">
        <v>148</v>
      </c>
      <c r="L185">
        <v>40</v>
      </c>
      <c r="M185">
        <v>115</v>
      </c>
      <c r="N185">
        <v>82</v>
      </c>
    </row>
    <row r="186" spans="1:14" ht="12.75">
      <c r="A186" t="s">
        <v>336</v>
      </c>
      <c r="B186">
        <v>2</v>
      </c>
      <c r="C186">
        <v>2</v>
      </c>
      <c r="D186">
        <v>18</v>
      </c>
      <c r="E186">
        <v>12.5</v>
      </c>
      <c r="F186">
        <v>66</v>
      </c>
      <c r="G186">
        <v>74</v>
      </c>
      <c r="H186">
        <v>31</v>
      </c>
      <c r="I186">
        <v>140</v>
      </c>
      <c r="J186">
        <v>37</v>
      </c>
      <c r="K186">
        <v>140.5</v>
      </c>
      <c r="L186">
        <v>35.5</v>
      </c>
      <c r="M186">
        <v>116</v>
      </c>
      <c r="N186">
        <v>77</v>
      </c>
    </row>
    <row r="187" spans="1:14" ht="12.75">
      <c r="A187" t="s">
        <v>219</v>
      </c>
      <c r="B187">
        <v>2</v>
      </c>
      <c r="C187">
        <v>2</v>
      </c>
      <c r="D187">
        <v>16</v>
      </c>
      <c r="E187">
        <v>10.5</v>
      </c>
      <c r="F187">
        <v>67</v>
      </c>
      <c r="G187">
        <v>70</v>
      </c>
      <c r="H187">
        <v>30</v>
      </c>
      <c r="I187">
        <v>141.5</v>
      </c>
      <c r="J187">
        <v>35.5</v>
      </c>
      <c r="K187">
        <v>151</v>
      </c>
      <c r="L187">
        <v>37</v>
      </c>
      <c r="M187">
        <v>114</v>
      </c>
      <c r="N187">
        <v>75</v>
      </c>
    </row>
    <row r="188" spans="1:14" ht="12.75">
      <c r="A188" t="s">
        <v>333</v>
      </c>
      <c r="B188">
        <v>2</v>
      </c>
      <c r="C188">
        <v>2</v>
      </c>
      <c r="D188">
        <v>23</v>
      </c>
      <c r="E188">
        <v>16</v>
      </c>
      <c r="F188">
        <v>68</v>
      </c>
      <c r="G188">
        <v>73</v>
      </c>
      <c r="H188">
        <v>32</v>
      </c>
      <c r="I188">
        <v>153</v>
      </c>
      <c r="J188">
        <v>36.5</v>
      </c>
      <c r="K188">
        <v>146</v>
      </c>
      <c r="L188">
        <v>36</v>
      </c>
      <c r="M188">
        <v>118</v>
      </c>
      <c r="N188">
        <v>84</v>
      </c>
    </row>
    <row r="189" spans="1:14" ht="12.75">
      <c r="A189" t="s">
        <v>334</v>
      </c>
      <c r="B189">
        <v>2</v>
      </c>
      <c r="C189">
        <v>2</v>
      </c>
      <c r="D189">
        <v>18.3</v>
      </c>
      <c r="E189">
        <v>13.3</v>
      </c>
      <c r="F189">
        <v>61</v>
      </c>
      <c r="G189">
        <v>64</v>
      </c>
      <c r="H189">
        <v>30</v>
      </c>
      <c r="I189">
        <v>149.5</v>
      </c>
      <c r="J189">
        <v>40</v>
      </c>
      <c r="K189">
        <v>144</v>
      </c>
      <c r="L189">
        <v>38</v>
      </c>
      <c r="M189">
        <v>111</v>
      </c>
      <c r="N189">
        <v>75.5</v>
      </c>
    </row>
    <row r="190" spans="1:14" ht="12.75">
      <c r="A190" t="s">
        <v>335</v>
      </c>
      <c r="B190">
        <v>2</v>
      </c>
      <c r="C190">
        <v>2</v>
      </c>
      <c r="D190">
        <v>26</v>
      </c>
      <c r="E190">
        <v>16</v>
      </c>
      <c r="F190">
        <v>65</v>
      </c>
      <c r="G190">
        <v>72</v>
      </c>
      <c r="H190">
        <v>28</v>
      </c>
      <c r="I190">
        <v>143</v>
      </c>
      <c r="J190">
        <v>35</v>
      </c>
      <c r="K190">
        <v>148</v>
      </c>
      <c r="L190">
        <v>40</v>
      </c>
      <c r="M190">
        <v>115</v>
      </c>
      <c r="N190">
        <v>82</v>
      </c>
    </row>
    <row r="191" spans="1:14" ht="12.75">
      <c r="A191" t="s">
        <v>336</v>
      </c>
      <c r="B191">
        <v>2</v>
      </c>
      <c r="C191">
        <v>2</v>
      </c>
      <c r="D191">
        <v>18</v>
      </c>
      <c r="E191">
        <v>12.5</v>
      </c>
      <c r="F191">
        <v>66</v>
      </c>
      <c r="G191">
        <v>74</v>
      </c>
      <c r="H191">
        <v>31</v>
      </c>
      <c r="I191">
        <v>140</v>
      </c>
      <c r="J191">
        <v>37</v>
      </c>
      <c r="K191">
        <v>140.5</v>
      </c>
      <c r="L191">
        <v>35.5</v>
      </c>
      <c r="M191">
        <v>116</v>
      </c>
      <c r="N191">
        <v>77</v>
      </c>
    </row>
    <row r="192" spans="1:14" ht="12.75">
      <c r="A192" t="s">
        <v>219</v>
      </c>
      <c r="B192">
        <v>2</v>
      </c>
      <c r="C192">
        <v>2</v>
      </c>
      <c r="D192">
        <v>16</v>
      </c>
      <c r="E192">
        <v>10.5</v>
      </c>
      <c r="F192">
        <v>67</v>
      </c>
      <c r="G192">
        <v>70</v>
      </c>
      <c r="H192">
        <v>30</v>
      </c>
      <c r="I192">
        <v>141.5</v>
      </c>
      <c r="J192">
        <v>35.5</v>
      </c>
      <c r="K192">
        <v>151</v>
      </c>
      <c r="L192">
        <v>37</v>
      </c>
      <c r="M192">
        <v>114</v>
      </c>
      <c r="N192">
        <v>75</v>
      </c>
    </row>
    <row r="193" spans="1:14" ht="12.75">
      <c r="A193" t="s">
        <v>358</v>
      </c>
      <c r="B193">
        <v>2</v>
      </c>
      <c r="C193">
        <v>2</v>
      </c>
      <c r="D193">
        <v>14.3</v>
      </c>
      <c r="E193">
        <v>12</v>
      </c>
      <c r="F193">
        <v>55</v>
      </c>
      <c r="G193">
        <v>69.5</v>
      </c>
      <c r="H193">
        <v>25</v>
      </c>
      <c r="I193">
        <v>127</v>
      </c>
      <c r="J193">
        <v>34</v>
      </c>
      <c r="K193">
        <v>129</v>
      </c>
      <c r="L193">
        <v>34</v>
      </c>
      <c r="M193">
        <v>100</v>
      </c>
      <c r="N193">
        <v>65.5</v>
      </c>
    </row>
    <row r="194" spans="1:14" ht="12.75">
      <c r="A194" t="s">
        <v>359</v>
      </c>
      <c r="B194">
        <v>2</v>
      </c>
      <c r="C194">
        <v>2</v>
      </c>
      <c r="D194">
        <v>15</v>
      </c>
      <c r="E194">
        <v>11.5</v>
      </c>
      <c r="F194">
        <v>65</v>
      </c>
      <c r="G194">
        <v>79</v>
      </c>
      <c r="H194">
        <v>30</v>
      </c>
      <c r="I194">
        <v>149</v>
      </c>
      <c r="J194">
        <v>39</v>
      </c>
      <c r="K194">
        <v>149</v>
      </c>
      <c r="L194">
        <v>40</v>
      </c>
      <c r="M194">
        <v>124</v>
      </c>
      <c r="N194">
        <v>75</v>
      </c>
    </row>
    <row r="195" spans="1:14" ht="12.75">
      <c r="A195" t="s">
        <v>263</v>
      </c>
      <c r="B195">
        <v>2</v>
      </c>
      <c r="C195">
        <v>2</v>
      </c>
      <c r="D195">
        <v>15.5</v>
      </c>
      <c r="E195">
        <v>14.2</v>
      </c>
      <c r="F195">
        <v>56</v>
      </c>
      <c r="G195">
        <v>69</v>
      </c>
      <c r="H195">
        <v>27</v>
      </c>
      <c r="I195">
        <v>127</v>
      </c>
      <c r="J195">
        <v>35</v>
      </c>
      <c r="K195">
        <v>130</v>
      </c>
      <c r="L195">
        <v>35</v>
      </c>
      <c r="M195">
        <v>103</v>
      </c>
      <c r="N195">
        <v>64</v>
      </c>
    </row>
    <row r="196" spans="1:14" ht="12.75">
      <c r="A196" t="s">
        <v>307</v>
      </c>
      <c r="B196">
        <v>2</v>
      </c>
      <c r="C196">
        <v>2</v>
      </c>
      <c r="D196">
        <v>12</v>
      </c>
      <c r="E196">
        <v>11</v>
      </c>
      <c r="F196">
        <v>57</v>
      </c>
      <c r="G196">
        <v>68.3</v>
      </c>
      <c r="H196">
        <v>25</v>
      </c>
      <c r="I196">
        <v>130</v>
      </c>
      <c r="J196">
        <v>36</v>
      </c>
      <c r="K196">
        <v>135.5</v>
      </c>
      <c r="L196">
        <v>35.5</v>
      </c>
      <c r="M196">
        <v>107.5</v>
      </c>
      <c r="N196">
        <v>66</v>
      </c>
    </row>
    <row r="197" spans="1:14" ht="12.75">
      <c r="A197" t="s">
        <v>301</v>
      </c>
      <c r="B197">
        <v>2</v>
      </c>
      <c r="C197">
        <v>2</v>
      </c>
      <c r="D197">
        <v>12.5</v>
      </c>
      <c r="E197">
        <v>12.3</v>
      </c>
      <c r="F197">
        <v>57</v>
      </c>
      <c r="G197">
        <v>70</v>
      </c>
      <c r="H197">
        <v>27.3</v>
      </c>
      <c r="I197">
        <v>129</v>
      </c>
      <c r="J197">
        <v>37</v>
      </c>
      <c r="K197">
        <v>137</v>
      </c>
      <c r="L197">
        <v>36</v>
      </c>
      <c r="M197">
        <v>114.5</v>
      </c>
      <c r="N197">
        <v>65</v>
      </c>
    </row>
    <row r="198" spans="1:14" ht="12.75">
      <c r="A198" t="s">
        <v>305</v>
      </c>
      <c r="B198">
        <v>2</v>
      </c>
      <c r="C198">
        <v>2</v>
      </c>
      <c r="D198">
        <v>13.5</v>
      </c>
      <c r="E198">
        <v>14</v>
      </c>
      <c r="F198">
        <v>61.3</v>
      </c>
      <c r="G198">
        <v>77.3</v>
      </c>
      <c r="H198">
        <v>30</v>
      </c>
      <c r="I198">
        <v>137</v>
      </c>
      <c r="J198">
        <v>40</v>
      </c>
      <c r="K198">
        <v>144</v>
      </c>
      <c r="L198">
        <v>38</v>
      </c>
      <c r="M198">
        <v>121</v>
      </c>
      <c r="N198">
        <v>72.5</v>
      </c>
    </row>
    <row r="199" spans="1:14" ht="12.75">
      <c r="A199" t="s">
        <v>264</v>
      </c>
      <c r="B199">
        <v>2</v>
      </c>
      <c r="C199">
        <v>2</v>
      </c>
      <c r="D199">
        <v>16.5</v>
      </c>
      <c r="E199">
        <v>11</v>
      </c>
      <c r="F199">
        <v>60</v>
      </c>
      <c r="G199">
        <v>70</v>
      </c>
      <c r="H199">
        <v>28</v>
      </c>
      <c r="I199">
        <v>145</v>
      </c>
      <c r="J199">
        <v>39</v>
      </c>
      <c r="K199">
        <v>141</v>
      </c>
      <c r="L199">
        <v>37</v>
      </c>
      <c r="M199">
        <v>120</v>
      </c>
      <c r="N199">
        <v>75</v>
      </c>
    </row>
    <row r="200" spans="1:14" ht="12.75">
      <c r="A200" t="s">
        <v>102</v>
      </c>
      <c r="B200">
        <v>2</v>
      </c>
      <c r="C200">
        <v>2</v>
      </c>
      <c r="D200">
        <v>14</v>
      </c>
      <c r="E200">
        <v>11</v>
      </c>
      <c r="F200">
        <v>58</v>
      </c>
      <c r="G200">
        <v>69</v>
      </c>
      <c r="H200">
        <v>27</v>
      </c>
      <c r="I200">
        <v>136</v>
      </c>
      <c r="J200">
        <v>38</v>
      </c>
      <c r="K200">
        <v>140</v>
      </c>
      <c r="L200">
        <v>36</v>
      </c>
      <c r="M200">
        <v>116</v>
      </c>
      <c r="N200">
        <v>65</v>
      </c>
    </row>
    <row r="201" spans="1:14" ht="12.75">
      <c r="A201" t="s">
        <v>229</v>
      </c>
      <c r="B201">
        <v>2</v>
      </c>
      <c r="C201">
        <v>2</v>
      </c>
      <c r="D201">
        <v>10.8</v>
      </c>
      <c r="E201">
        <v>10.8</v>
      </c>
      <c r="F201">
        <v>55</v>
      </c>
      <c r="G201">
        <v>70</v>
      </c>
      <c r="H201">
        <v>26</v>
      </c>
      <c r="I201">
        <v>127</v>
      </c>
      <c r="J201">
        <v>37</v>
      </c>
      <c r="K201">
        <v>122</v>
      </c>
      <c r="L201">
        <v>35</v>
      </c>
      <c r="M201">
        <v>100</v>
      </c>
      <c r="N201">
        <v>60</v>
      </c>
    </row>
    <row r="202" spans="1:14" ht="12.75">
      <c r="A202" t="s">
        <v>230</v>
      </c>
      <c r="B202">
        <v>2</v>
      </c>
      <c r="C202">
        <v>2</v>
      </c>
      <c r="D202">
        <v>12.3</v>
      </c>
      <c r="E202">
        <v>9.5</v>
      </c>
      <c r="F202">
        <v>56</v>
      </c>
      <c r="G202">
        <v>65</v>
      </c>
      <c r="H202">
        <v>25</v>
      </c>
      <c r="I202">
        <v>128</v>
      </c>
      <c r="J202">
        <v>34</v>
      </c>
      <c r="K202">
        <v>122</v>
      </c>
      <c r="L202">
        <v>29.5</v>
      </c>
      <c r="M202">
        <v>99</v>
      </c>
      <c r="N202">
        <v>61</v>
      </c>
    </row>
    <row r="203" spans="1:14" ht="12.75">
      <c r="A203" t="s">
        <v>102</v>
      </c>
      <c r="B203">
        <v>2</v>
      </c>
      <c r="C203">
        <v>2</v>
      </c>
      <c r="D203">
        <v>14</v>
      </c>
      <c r="E203">
        <v>11</v>
      </c>
      <c r="F203">
        <v>58</v>
      </c>
      <c r="G203">
        <v>69</v>
      </c>
      <c r="H203">
        <v>27</v>
      </c>
      <c r="I203">
        <v>136</v>
      </c>
      <c r="J203">
        <v>38</v>
      </c>
      <c r="K203">
        <v>140</v>
      </c>
      <c r="L203">
        <v>36</v>
      </c>
      <c r="M203">
        <v>116</v>
      </c>
      <c r="N203">
        <v>65</v>
      </c>
    </row>
    <row r="204" spans="1:14" ht="12.75">
      <c r="A204" t="s">
        <v>229</v>
      </c>
      <c r="B204">
        <v>2</v>
      </c>
      <c r="C204">
        <v>2</v>
      </c>
      <c r="D204">
        <v>10.8</v>
      </c>
      <c r="E204">
        <v>10.8</v>
      </c>
      <c r="F204">
        <v>55</v>
      </c>
      <c r="G204">
        <v>70</v>
      </c>
      <c r="H204">
        <v>26</v>
      </c>
      <c r="I204">
        <v>127</v>
      </c>
      <c r="J204">
        <v>37</v>
      </c>
      <c r="K204">
        <v>122</v>
      </c>
      <c r="L204">
        <v>35</v>
      </c>
      <c r="M204">
        <v>100</v>
      </c>
      <c r="N204">
        <v>60</v>
      </c>
    </row>
    <row r="205" spans="1:14" ht="12.75">
      <c r="A205" t="s">
        <v>230</v>
      </c>
      <c r="B205">
        <v>2</v>
      </c>
      <c r="C205">
        <v>2</v>
      </c>
      <c r="D205">
        <v>12.3</v>
      </c>
      <c r="E205">
        <v>9.5</v>
      </c>
      <c r="F205">
        <v>56</v>
      </c>
      <c r="G205">
        <v>65</v>
      </c>
      <c r="H205">
        <v>25</v>
      </c>
      <c r="I205">
        <v>128</v>
      </c>
      <c r="J205">
        <v>34</v>
      </c>
      <c r="K205">
        <v>122</v>
      </c>
      <c r="L205">
        <v>29.5</v>
      </c>
      <c r="M205">
        <v>99</v>
      </c>
      <c r="N205">
        <v>61</v>
      </c>
    </row>
    <row r="206" spans="1:14" ht="12.75">
      <c r="A206" t="s">
        <v>119</v>
      </c>
      <c r="B206">
        <v>2</v>
      </c>
      <c r="C206">
        <v>3</v>
      </c>
      <c r="D206">
        <v>28</v>
      </c>
      <c r="E206">
        <v>20</v>
      </c>
      <c r="F206">
        <v>62</v>
      </c>
      <c r="G206">
        <v>69</v>
      </c>
      <c r="H206">
        <v>28</v>
      </c>
      <c r="I206">
        <v>136</v>
      </c>
      <c r="J206">
        <v>36</v>
      </c>
      <c r="K206">
        <v>137</v>
      </c>
      <c r="L206">
        <v>35</v>
      </c>
      <c r="M206">
        <v>112</v>
      </c>
      <c r="N206">
        <v>73</v>
      </c>
    </row>
    <row r="207" spans="1:14" ht="12.75">
      <c r="A207" t="s">
        <v>120</v>
      </c>
      <c r="B207">
        <v>2</v>
      </c>
      <c r="C207">
        <v>3</v>
      </c>
      <c r="D207">
        <v>23.5</v>
      </c>
      <c r="E207">
        <v>21.5</v>
      </c>
      <c r="F207">
        <v>63</v>
      </c>
      <c r="G207">
        <v>63.5</v>
      </c>
      <c r="H207">
        <v>28</v>
      </c>
      <c r="I207">
        <v>131</v>
      </c>
      <c r="J207">
        <v>34</v>
      </c>
      <c r="K207">
        <v>136.5</v>
      </c>
      <c r="L207">
        <v>35.5</v>
      </c>
      <c r="M207">
        <v>114</v>
      </c>
      <c r="N207">
        <v>69.8</v>
      </c>
    </row>
    <row r="208" spans="1:14" ht="12.75">
      <c r="A208" t="s">
        <v>121</v>
      </c>
      <c r="B208">
        <v>2</v>
      </c>
      <c r="C208">
        <v>3</v>
      </c>
      <c r="D208">
        <v>32</v>
      </c>
      <c r="E208">
        <v>25.7</v>
      </c>
      <c r="F208">
        <v>65</v>
      </c>
      <c r="G208">
        <v>72.5</v>
      </c>
      <c r="H208">
        <v>29</v>
      </c>
      <c r="I208">
        <v>144</v>
      </c>
      <c r="J208">
        <v>36</v>
      </c>
      <c r="K208">
        <v>144</v>
      </c>
      <c r="L208">
        <v>34</v>
      </c>
      <c r="M208">
        <v>117</v>
      </c>
      <c r="N208">
        <v>80</v>
      </c>
    </row>
    <row r="209" spans="1:14" ht="12.75">
      <c r="A209" t="s">
        <v>122</v>
      </c>
      <c r="B209">
        <v>2</v>
      </c>
      <c r="C209">
        <v>3</v>
      </c>
      <c r="D209">
        <v>26.5</v>
      </c>
      <c r="E209">
        <v>20.5</v>
      </c>
      <c r="F209">
        <v>61</v>
      </c>
      <c r="G209">
        <v>66</v>
      </c>
      <c r="H209">
        <v>27.8</v>
      </c>
      <c r="I209">
        <v>134</v>
      </c>
      <c r="J209">
        <v>36</v>
      </c>
      <c r="K209">
        <v>142</v>
      </c>
      <c r="L209">
        <v>35</v>
      </c>
      <c r="M209">
        <v>113</v>
      </c>
      <c r="N209">
        <v>70</v>
      </c>
    </row>
    <row r="210" spans="1:14" ht="12.75">
      <c r="A210" t="s">
        <v>123</v>
      </c>
      <c r="B210">
        <v>2</v>
      </c>
      <c r="C210">
        <v>3</v>
      </c>
      <c r="D210">
        <v>27</v>
      </c>
      <c r="E210">
        <v>20.5</v>
      </c>
      <c r="F210">
        <v>62</v>
      </c>
      <c r="G210">
        <v>68</v>
      </c>
      <c r="H210">
        <v>27</v>
      </c>
      <c r="I210">
        <v>130</v>
      </c>
      <c r="J210">
        <v>35</v>
      </c>
      <c r="K210">
        <v>131.5</v>
      </c>
      <c r="L210">
        <v>35</v>
      </c>
      <c r="M210">
        <v>107</v>
      </c>
      <c r="N210">
        <v>69</v>
      </c>
    </row>
    <row r="211" spans="1:14" ht="12.75">
      <c r="A211" t="s">
        <v>124</v>
      </c>
      <c r="B211">
        <v>2</v>
      </c>
      <c r="C211">
        <v>3</v>
      </c>
      <c r="D211">
        <v>28.3</v>
      </c>
      <c r="E211">
        <v>20.3</v>
      </c>
      <c r="F211">
        <v>62</v>
      </c>
      <c r="G211">
        <v>68</v>
      </c>
      <c r="H211">
        <v>28</v>
      </c>
      <c r="I211">
        <v>140</v>
      </c>
      <c r="J211">
        <v>37</v>
      </c>
      <c r="K211">
        <v>140</v>
      </c>
      <c r="L211">
        <v>35</v>
      </c>
      <c r="M211">
        <v>115</v>
      </c>
      <c r="N211">
        <v>72</v>
      </c>
    </row>
    <row r="212" spans="1:14" ht="12.75">
      <c r="A212" t="s">
        <v>125</v>
      </c>
      <c r="B212">
        <v>2</v>
      </c>
      <c r="C212">
        <v>3</v>
      </c>
      <c r="D212">
        <v>29</v>
      </c>
      <c r="E212">
        <v>19</v>
      </c>
      <c r="F212">
        <v>63</v>
      </c>
      <c r="G212">
        <v>67</v>
      </c>
      <c r="H212">
        <v>27</v>
      </c>
      <c r="I212">
        <v>141</v>
      </c>
      <c r="J212">
        <v>36</v>
      </c>
      <c r="K212">
        <v>139</v>
      </c>
      <c r="L212">
        <v>36</v>
      </c>
      <c r="M212">
        <v>112.5</v>
      </c>
      <c r="N212">
        <v>73</v>
      </c>
    </row>
    <row r="213" spans="1:14" ht="12.75">
      <c r="A213" t="s">
        <v>126</v>
      </c>
      <c r="B213">
        <v>2</v>
      </c>
      <c r="C213">
        <v>3</v>
      </c>
      <c r="D213">
        <v>24.2</v>
      </c>
      <c r="E213">
        <v>18.8</v>
      </c>
      <c r="F213">
        <v>62</v>
      </c>
      <c r="G213">
        <v>62</v>
      </c>
      <c r="H213">
        <v>26</v>
      </c>
      <c r="I213">
        <v>137</v>
      </c>
      <c r="J213">
        <v>36</v>
      </c>
      <c r="K213">
        <v>127</v>
      </c>
      <c r="L213">
        <v>34.5</v>
      </c>
      <c r="M213">
        <v>110</v>
      </c>
      <c r="N213">
        <v>72</v>
      </c>
    </row>
    <row r="214" spans="1:14" ht="12.75">
      <c r="A214" t="s">
        <v>127</v>
      </c>
      <c r="B214">
        <v>2</v>
      </c>
      <c r="C214">
        <v>3</v>
      </c>
      <c r="D214">
        <v>18.3</v>
      </c>
      <c r="E214">
        <v>18.6</v>
      </c>
      <c r="F214">
        <v>62</v>
      </c>
      <c r="G214">
        <v>62.3</v>
      </c>
      <c r="H214">
        <v>27</v>
      </c>
      <c r="I214">
        <v>137</v>
      </c>
      <c r="J214">
        <v>37</v>
      </c>
      <c r="K214">
        <v>141</v>
      </c>
      <c r="L214">
        <v>36</v>
      </c>
      <c r="M214">
        <v>113.8</v>
      </c>
      <c r="N214">
        <v>70</v>
      </c>
    </row>
    <row r="215" spans="1:14" ht="12.75">
      <c r="A215" t="s">
        <v>128</v>
      </c>
      <c r="B215">
        <v>2</v>
      </c>
      <c r="C215">
        <v>3</v>
      </c>
      <c r="D215">
        <v>29</v>
      </c>
      <c r="E215">
        <v>22.5</v>
      </c>
      <c r="F215">
        <v>64</v>
      </c>
      <c r="G215">
        <v>73.5</v>
      </c>
      <c r="H215">
        <v>30</v>
      </c>
      <c r="I215">
        <v>149.5</v>
      </c>
      <c r="J215">
        <v>38.5</v>
      </c>
      <c r="K215">
        <v>148.5</v>
      </c>
      <c r="L215">
        <v>37.5</v>
      </c>
      <c r="M215">
        <v>123</v>
      </c>
      <c r="N215">
        <v>81.5</v>
      </c>
    </row>
    <row r="216" spans="1:14" ht="12.75">
      <c r="A216" t="s">
        <v>129</v>
      </c>
      <c r="B216">
        <v>2</v>
      </c>
      <c r="C216">
        <v>3</v>
      </c>
      <c r="D216">
        <v>23</v>
      </c>
      <c r="E216">
        <v>19.3</v>
      </c>
      <c r="F216">
        <v>61</v>
      </c>
      <c r="G216">
        <v>68</v>
      </c>
      <c r="H216">
        <v>29.5</v>
      </c>
      <c r="I216">
        <v>144.3</v>
      </c>
      <c r="J216">
        <v>38.3</v>
      </c>
      <c r="K216">
        <v>144.5</v>
      </c>
      <c r="L216">
        <v>36.5</v>
      </c>
      <c r="M216">
        <v>118</v>
      </c>
      <c r="N216">
        <v>76</v>
      </c>
    </row>
    <row r="217" spans="1:14" ht="12.75">
      <c r="A217" t="s">
        <v>130</v>
      </c>
      <c r="B217">
        <v>2</v>
      </c>
      <c r="C217">
        <v>3</v>
      </c>
      <c r="D217">
        <v>24</v>
      </c>
      <c r="E217">
        <v>21.5</v>
      </c>
      <c r="F217">
        <v>64</v>
      </c>
      <c r="G217">
        <v>72</v>
      </c>
      <c r="H217">
        <v>29</v>
      </c>
      <c r="I217">
        <v>143</v>
      </c>
      <c r="J217">
        <v>36</v>
      </c>
      <c r="K217">
        <v>143</v>
      </c>
      <c r="L217">
        <v>36</v>
      </c>
      <c r="M217">
        <v>117</v>
      </c>
      <c r="N217">
        <v>77</v>
      </c>
    </row>
    <row r="218" spans="1:14" ht="12.75">
      <c r="A218" t="s">
        <v>131</v>
      </c>
      <c r="B218">
        <v>2</v>
      </c>
      <c r="C218">
        <v>3</v>
      </c>
      <c r="D218">
        <v>34</v>
      </c>
      <c r="E218">
        <v>20</v>
      </c>
      <c r="F218">
        <v>60</v>
      </c>
      <c r="G218">
        <v>70</v>
      </c>
      <c r="H218">
        <v>29</v>
      </c>
      <c r="I218">
        <v>142.5</v>
      </c>
      <c r="J218">
        <v>39.5</v>
      </c>
      <c r="K218">
        <v>140</v>
      </c>
      <c r="L218">
        <v>39</v>
      </c>
      <c r="M218">
        <v>112</v>
      </c>
      <c r="N218">
        <v>75</v>
      </c>
    </row>
    <row r="219" spans="1:14" ht="12.75">
      <c r="A219" t="s">
        <v>95</v>
      </c>
      <c r="B219">
        <v>2</v>
      </c>
      <c r="C219">
        <v>3</v>
      </c>
      <c r="D219">
        <v>23.5</v>
      </c>
      <c r="E219">
        <v>20.3</v>
      </c>
      <c r="F219">
        <v>61</v>
      </c>
      <c r="G219">
        <v>68.5</v>
      </c>
      <c r="H219">
        <v>27</v>
      </c>
      <c r="I219">
        <v>136</v>
      </c>
      <c r="J219">
        <v>38.5</v>
      </c>
      <c r="K219">
        <v>148</v>
      </c>
      <c r="L219">
        <v>36</v>
      </c>
      <c r="M219">
        <v>117</v>
      </c>
      <c r="N219">
        <v>77</v>
      </c>
    </row>
    <row r="220" spans="1:14" ht="12.75">
      <c r="A220" t="s">
        <v>96</v>
      </c>
      <c r="B220">
        <v>2</v>
      </c>
      <c r="C220">
        <v>3</v>
      </c>
      <c r="D220">
        <v>27</v>
      </c>
      <c r="E220">
        <v>22</v>
      </c>
      <c r="F220">
        <v>61</v>
      </c>
      <c r="G220">
        <v>69.3</v>
      </c>
      <c r="H220">
        <v>26.5</v>
      </c>
      <c r="I220">
        <v>142.5</v>
      </c>
      <c r="J220">
        <v>37.5</v>
      </c>
      <c r="K220">
        <v>143</v>
      </c>
      <c r="L220">
        <v>33.5</v>
      </c>
      <c r="M220">
        <v>121</v>
      </c>
      <c r="N220">
        <v>80</v>
      </c>
    </row>
    <row r="221" spans="1:14" ht="12.75">
      <c r="A221" t="s">
        <v>97</v>
      </c>
      <c r="B221">
        <v>2</v>
      </c>
      <c r="C221">
        <v>3</v>
      </c>
      <c r="D221">
        <v>25</v>
      </c>
      <c r="E221">
        <v>25</v>
      </c>
      <c r="F221">
        <v>62.3</v>
      </c>
      <c r="G221">
        <v>72</v>
      </c>
      <c r="H221">
        <v>26</v>
      </c>
      <c r="I221">
        <v>144</v>
      </c>
      <c r="J221">
        <v>38</v>
      </c>
      <c r="K221">
        <v>141.5</v>
      </c>
      <c r="L221">
        <v>35</v>
      </c>
      <c r="M221">
        <v>120.3</v>
      </c>
      <c r="N221">
        <v>85.5</v>
      </c>
    </row>
    <row r="222" spans="1:14" ht="12.75">
      <c r="A222" t="s">
        <v>98</v>
      </c>
      <c r="B222">
        <v>2</v>
      </c>
      <c r="C222">
        <v>3</v>
      </c>
      <c r="D222">
        <v>29</v>
      </c>
      <c r="E222">
        <v>19.5</v>
      </c>
      <c r="F222">
        <v>61</v>
      </c>
      <c r="G222">
        <v>69</v>
      </c>
      <c r="H222">
        <v>26.3</v>
      </c>
      <c r="I222">
        <v>150</v>
      </c>
      <c r="J222">
        <v>38</v>
      </c>
      <c r="K222">
        <v>154.5</v>
      </c>
      <c r="L222">
        <v>37.5</v>
      </c>
      <c r="M222">
        <v>120.5</v>
      </c>
      <c r="N222">
        <v>81</v>
      </c>
    </row>
    <row r="223" spans="1:14" ht="12.75">
      <c r="A223" t="s">
        <v>99</v>
      </c>
      <c r="B223">
        <v>2</v>
      </c>
      <c r="C223">
        <v>3</v>
      </c>
      <c r="D223">
        <v>37.5</v>
      </c>
      <c r="E223">
        <v>23</v>
      </c>
      <c r="F223">
        <v>60</v>
      </c>
      <c r="G223">
        <v>72.7</v>
      </c>
      <c r="H223">
        <v>28</v>
      </c>
      <c r="I223">
        <v>145</v>
      </c>
      <c r="J223">
        <v>40</v>
      </c>
      <c r="K223">
        <v>156</v>
      </c>
      <c r="L223">
        <v>40</v>
      </c>
      <c r="M223">
        <v>125</v>
      </c>
      <c r="N223">
        <v>83.5</v>
      </c>
    </row>
    <row r="224" spans="1:14" ht="12.75">
      <c r="A224" t="s">
        <v>224</v>
      </c>
      <c r="B224">
        <v>2</v>
      </c>
      <c r="C224">
        <v>3</v>
      </c>
      <c r="D224">
        <v>30</v>
      </c>
      <c r="E224">
        <v>18.7</v>
      </c>
      <c r="F224">
        <v>58</v>
      </c>
      <c r="G224">
        <v>70</v>
      </c>
      <c r="H224">
        <v>26</v>
      </c>
      <c r="I224">
        <v>127</v>
      </c>
      <c r="J224">
        <v>35</v>
      </c>
      <c r="K224">
        <v>136.5</v>
      </c>
      <c r="L224">
        <v>35</v>
      </c>
      <c r="M224">
        <v>116.5</v>
      </c>
      <c r="N224">
        <v>79</v>
      </c>
    </row>
    <row r="225" spans="1:14" ht="12.75">
      <c r="A225" t="s">
        <v>225</v>
      </c>
      <c r="B225">
        <v>2</v>
      </c>
      <c r="C225">
        <v>3</v>
      </c>
      <c r="D225">
        <v>21.5</v>
      </c>
      <c r="E225">
        <v>17</v>
      </c>
      <c r="F225">
        <v>69.5</v>
      </c>
      <c r="G225">
        <v>76</v>
      </c>
      <c r="H225">
        <v>29.5</v>
      </c>
      <c r="I225">
        <v>151.5</v>
      </c>
      <c r="J225">
        <v>39.5</v>
      </c>
      <c r="K225">
        <v>154</v>
      </c>
      <c r="L225">
        <v>38</v>
      </c>
      <c r="M225">
        <v>123.5</v>
      </c>
      <c r="N225">
        <v>84</v>
      </c>
    </row>
    <row r="226" spans="1:14" ht="12.75">
      <c r="A226" t="s">
        <v>226</v>
      </c>
      <c r="B226">
        <v>2</v>
      </c>
      <c r="C226">
        <v>3</v>
      </c>
      <c r="D226">
        <v>29.3</v>
      </c>
      <c r="E226">
        <v>19</v>
      </c>
      <c r="F226">
        <v>57</v>
      </c>
      <c r="G226">
        <v>65</v>
      </c>
      <c r="H226">
        <v>24</v>
      </c>
      <c r="I226">
        <v>135</v>
      </c>
      <c r="J226">
        <v>35</v>
      </c>
      <c r="K226">
        <v>138</v>
      </c>
      <c r="L226">
        <v>36</v>
      </c>
      <c r="M226">
        <v>113</v>
      </c>
      <c r="N226">
        <v>76</v>
      </c>
    </row>
    <row r="227" spans="1:14" ht="12.75">
      <c r="A227" t="s">
        <v>227</v>
      </c>
      <c r="B227">
        <v>2</v>
      </c>
      <c r="C227">
        <v>3</v>
      </c>
      <c r="D227">
        <v>20</v>
      </c>
      <c r="E227">
        <v>21</v>
      </c>
      <c r="F227">
        <v>62</v>
      </c>
      <c r="G227">
        <v>70.3</v>
      </c>
      <c r="H227">
        <v>28</v>
      </c>
      <c r="I227">
        <v>146</v>
      </c>
      <c r="J227">
        <v>37</v>
      </c>
      <c r="K227">
        <v>147</v>
      </c>
      <c r="L227">
        <v>35.5</v>
      </c>
      <c r="M227">
        <v>125.5</v>
      </c>
      <c r="N227">
        <v>84</v>
      </c>
    </row>
    <row r="228" spans="1:14" ht="12.75">
      <c r="A228" t="s">
        <v>228</v>
      </c>
      <c r="B228">
        <v>2</v>
      </c>
      <c r="C228">
        <v>3</v>
      </c>
      <c r="D228">
        <v>26.5</v>
      </c>
      <c r="E228">
        <v>22</v>
      </c>
      <c r="F228">
        <v>63</v>
      </c>
      <c r="G228">
        <v>73</v>
      </c>
      <c r="H228">
        <v>27.5</v>
      </c>
      <c r="I228">
        <v>151.5</v>
      </c>
      <c r="J228">
        <v>39.5</v>
      </c>
      <c r="K228">
        <v>154</v>
      </c>
      <c r="L228">
        <v>39</v>
      </c>
      <c r="M228">
        <v>130</v>
      </c>
      <c r="N228">
        <v>91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N228"/>
  <sheetViews>
    <sheetView workbookViewId="0" topLeftCell="A1">
      <selection activeCell="A2" sqref="A2:C228"/>
    </sheetView>
  </sheetViews>
  <sheetFormatPr defaultColWidth="11.00390625" defaultRowHeight="12"/>
  <cols>
    <col min="1" max="3" width="4.125" style="0" customWidth="1"/>
    <col min="4" max="14" width="5.875" style="0" customWidth="1"/>
    <col min="15" max="16384" width="4.125" style="0" customWidth="1"/>
  </cols>
  <sheetData>
    <row r="1" spans="1:14" ht="12.75">
      <c r="A1" t="str">
        <f>'71x11raw&amp;holdout'!A1</f>
        <v>1=michineri West; 2=michineri West (large disk); 3=michineri East</v>
      </c>
      <c r="B1" t="str">
        <f>'71x11raw&amp;holdout'!B1</f>
        <v>validation</v>
      </c>
      <c r="C1" t="str">
        <f>'71x11raw&amp;holdout'!C1</f>
        <v>species</v>
      </c>
      <c r="D1" t="str">
        <f>'71x11raw&amp;holdout'!D1</f>
        <v>116-si</v>
      </c>
      <c r="E1" t="str">
        <f>'71x11raw&amp;holdout'!E1</f>
        <v>125-f2</v>
      </c>
      <c r="F1" t="str">
        <f>'71x11raw&amp;holdout'!F1</f>
        <v>129-length of attachment organ</v>
      </c>
      <c r="G1" t="str">
        <f>'71x11raw&amp;holdout'!G1</f>
        <v>130-width of attachment organ (erxcluding transparent margin)</v>
      </c>
      <c r="H1" t="str">
        <f>'71x11raw&amp;holdout'!H1</f>
        <v>132-median shield (ad1+2, ad3)</v>
      </c>
      <c r="I1" t="str">
        <f>'71x11raw&amp;holdout'!I1</f>
        <v>137-leg I</v>
      </c>
      <c r="J1" t="str">
        <f>'71x11raw&amp;holdout'!J1</f>
        <v>138-tarsus I</v>
      </c>
      <c r="K1" t="str">
        <f>'71x11raw&amp;holdout'!K1</f>
        <v>145-leg II</v>
      </c>
      <c r="L1" t="str">
        <f>'71x11raw&amp;holdout'!L1</f>
        <v>146-tarsus II</v>
      </c>
      <c r="M1" t="str">
        <f>'71x11raw&amp;holdout'!M1</f>
        <v>154-leg III</v>
      </c>
      <c r="N1" t="str">
        <f>'71x11raw&amp;holdout'!N1</f>
        <v>160-leg IV</v>
      </c>
    </row>
    <row r="2" spans="1:14" ht="12.75">
      <c r="A2" t="str">
        <f>'71x11raw&amp;holdout'!A2</f>
        <v>BMOC 96 0510 127 ( #01-holotypus)</v>
      </c>
      <c r="B2">
        <f>'71x11raw&amp;holdout'!B2</f>
        <v>1</v>
      </c>
      <c r="C2">
        <f>'71x11raw&amp;holdout'!C2</f>
        <v>1</v>
      </c>
      <c r="D2">
        <f>'71x11raw&amp;holdout'!D2/GEOMEAN('71x11raw&amp;holdout'!$D2:$N2)</f>
        <v>0.40841053443408964</v>
      </c>
      <c r="E2">
        <f>'71x11raw&amp;holdout'!E2/GEOMEAN('71x11raw&amp;holdout'!$D2:$N2)</f>
        <v>0.25747620649105646</v>
      </c>
      <c r="F2">
        <f>'71x11raw&amp;holdout'!F2/GEOMEAN('71x11raw&amp;holdout'!$D2:$N2)</f>
        <v>1.204515126917931</v>
      </c>
      <c r="G2">
        <f>'71x11raw&amp;holdout'!G2/GEOMEAN('71x11raw&amp;holdout'!$D2:$N2)</f>
        <v>1.1837986505335931</v>
      </c>
      <c r="H2">
        <f>'71x11raw&amp;holdout'!H2/GEOMEAN('71x11raw&amp;holdout'!$D2:$N2)</f>
        <v>0.4742783055022408</v>
      </c>
      <c r="I2">
        <f>'71x11raw&amp;holdout'!I2/GEOMEAN('71x11raw&amp;holdout'!$D2:$N2)</f>
        <v>2.6635469637005844</v>
      </c>
      <c r="J2">
        <f>'71x11raw&amp;holdout'!J2/GEOMEAN('71x11raw&amp;holdout'!$D2:$N2)</f>
        <v>0.7398741565834956</v>
      </c>
      <c r="K2">
        <f>'71x11raw&amp;holdout'!K2/GEOMEAN('71x11raw&amp;holdout'!$D2:$N2)</f>
        <v>2.6635469637005844</v>
      </c>
      <c r="L2">
        <f>'71x11raw&amp;holdout'!L2/GEOMEAN('71x11raw&amp;holdout'!$D2:$N2)</f>
        <v>0.7398741565834956</v>
      </c>
      <c r="M2">
        <f>'71x11raw&amp;holdout'!M2/GEOMEAN('71x11raw&amp;holdout'!$D2:$N2)</f>
        <v>2.3084073685405064</v>
      </c>
      <c r="N2">
        <f>'71x11raw&amp;holdout'!N2/GEOMEAN('71x11raw&amp;holdout'!$D2:$N2)</f>
        <v>1.568533211957011</v>
      </c>
    </row>
    <row r="3" spans="1:14" ht="12.75">
      <c r="A3" t="str">
        <f>'71x11raw&amp;holdout'!A3</f>
        <v>BMOC 96 0510 127#2</v>
      </c>
      <c r="B3">
        <f>'71x11raw&amp;holdout'!B3</f>
        <v>1</v>
      </c>
      <c r="C3">
        <f>'71x11raw&amp;holdout'!C3</f>
        <v>1</v>
      </c>
      <c r="D3">
        <f>'71x11raw&amp;holdout'!D3/GEOMEAN('71x11raw&amp;holdout'!$D3:$N3)</f>
        <v>0.4813414916419296</v>
      </c>
      <c r="E3">
        <f>'71x11raw&amp;holdout'!E3/GEOMEAN('71x11raw&amp;holdout'!$D3:$N3)</f>
        <v>0.2831420539070174</v>
      </c>
      <c r="F3">
        <f>'71x11raw&amp;holdout'!F3/GEOMEAN('71x11raw&amp;holdout'!$D3:$N3)</f>
        <v>1.2316679344955257</v>
      </c>
      <c r="G3">
        <f>'71x11raw&amp;holdout'!G3/GEOMEAN('71x11raw&amp;holdout'!$D3:$N3)</f>
        <v>1.189196626409473</v>
      </c>
      <c r="H3">
        <f>'71x11raw&amp;holdout'!H3/GEOMEAN('71x11raw&amp;holdout'!$D3:$N3)</f>
        <v>0.47190342317836237</v>
      </c>
      <c r="I3">
        <f>'71x11raw&amp;holdout'!I3/GEOMEAN('71x11raw&amp;holdout'!$D3:$N3)</f>
        <v>2.4633358689910514</v>
      </c>
      <c r="J3">
        <f>'71x11raw&amp;holdout'!J3/GEOMEAN('71x11raw&amp;holdout'!$D3:$N3)</f>
        <v>0.6512267239861401</v>
      </c>
      <c r="K3">
        <f>'71x11raw&amp;holdout'!K3/GEOMEAN('71x11raw&amp;holdout'!$D3:$N3)</f>
        <v>2.548278485163157</v>
      </c>
      <c r="L3">
        <f>'71x11raw&amp;holdout'!L3/GEOMEAN('71x11raw&amp;holdout'!$D3:$N3)</f>
        <v>0.7361693401582453</v>
      </c>
      <c r="M3">
        <f>'71x11raw&amp;holdout'!M3/GEOMEAN('71x11raw&amp;holdout'!$D3:$N3)</f>
        <v>2.2651364312561393</v>
      </c>
      <c r="N3">
        <f>'71x11raw&amp;holdout'!N3/GEOMEAN('71x11raw&amp;holdout'!$D3:$N3)</f>
        <v>1.5572812964885958</v>
      </c>
    </row>
    <row r="4" spans="1:14" ht="12.75">
      <c r="A4" t="str">
        <f>'71x11raw&amp;holdout'!A4</f>
        <v>BMOC 96 0510 127#3</v>
      </c>
      <c r="B4">
        <f>'71x11raw&amp;holdout'!B4</f>
        <v>1</v>
      </c>
      <c r="C4">
        <f>'71x11raw&amp;holdout'!C4</f>
        <v>1</v>
      </c>
      <c r="D4">
        <f>'71x11raw&amp;holdout'!D4/GEOMEAN('71x11raw&amp;holdout'!$D4:$N4)</f>
        <v>0.3619538720831809</v>
      </c>
      <c r="E4">
        <f>'71x11raw&amp;holdout'!E4/GEOMEAN('71x11raw&amp;holdout'!$D4:$N4)</f>
        <v>0.2750849427832175</v>
      </c>
      <c r="F4">
        <f>'71x11raw&amp;holdout'!F4/GEOMEAN('71x11raw&amp;holdout'!$D4:$N4)</f>
        <v>1.1292960808995245</v>
      </c>
      <c r="G4">
        <f>'71x11raw&amp;holdout'!G4/GEOMEAN('71x11raw&amp;holdout'!$D4:$N4)</f>
        <v>1.2451213199661422</v>
      </c>
      <c r="H4">
        <f>'71x11raw&amp;holdout'!H4/GEOMEAN('71x11raw&amp;holdout'!$D4:$N4)</f>
        <v>0.5141601157284159</v>
      </c>
      <c r="I4">
        <f>'71x11raw&amp;holdout'!I4/GEOMEAN('71x11raw&amp;holdout'!$D4:$N4)</f>
        <v>2.8521965120154653</v>
      </c>
      <c r="J4">
        <f>'71x11raw&amp;holdout'!J4/GEOMEAN('71x11raw&amp;holdout'!$D4:$N4)</f>
        <v>0.7383858990496891</v>
      </c>
      <c r="K4">
        <f>'71x11raw&amp;holdout'!K4/GEOMEAN('71x11raw&amp;holdout'!$D4:$N4)</f>
        <v>2.823240202248811</v>
      </c>
      <c r="L4">
        <f>'71x11raw&amp;holdout'!L4/GEOMEAN('71x11raw&amp;holdout'!$D4:$N4)</f>
        <v>0.68047327951638</v>
      </c>
      <c r="M4">
        <f>'71x11raw&amp;holdout'!M4/GEOMEAN('71x11raw&amp;holdout'!$D4:$N4)</f>
        <v>2.258592161799049</v>
      </c>
      <c r="N4">
        <f>'71x11raw&amp;holdout'!N4/GEOMEAN('71x11raw&amp;holdout'!$D4:$N4)</f>
        <v>1.5202062627493598</v>
      </c>
    </row>
    <row r="5" spans="1:14" ht="12.75">
      <c r="A5" t="str">
        <f>'71x11raw&amp;holdout'!A5</f>
        <v>BMOC 96 0510 127#4</v>
      </c>
      <c r="B5">
        <f>'71x11raw&amp;holdout'!B5</f>
        <v>1</v>
      </c>
      <c r="C5">
        <f>'71x11raw&amp;holdout'!C5</f>
        <v>1</v>
      </c>
      <c r="D5">
        <f>'71x11raw&amp;holdout'!D5/GEOMEAN('71x11raw&amp;holdout'!$D5:$N5)</f>
        <v>0.4378422337327058</v>
      </c>
      <c r="E5">
        <f>'71x11raw&amp;holdout'!E5/GEOMEAN('71x11raw&amp;holdout'!$D5:$N5)</f>
        <v>0.2901040567063327</v>
      </c>
      <c r="F5">
        <f>'71x11raw&amp;holdout'!F5/GEOMEAN('71x11raw&amp;holdout'!$D5:$N5)</f>
        <v>1.0744594692827136</v>
      </c>
      <c r="G5">
        <f>'71x11raw&amp;holdout'!G5/GEOMEAN('71x11raw&amp;holdout'!$D5:$N5)</f>
        <v>1.216825348962673</v>
      </c>
      <c r="H5">
        <f>'71x11raw&amp;holdout'!H5/GEOMEAN('71x11raw&amp;holdout'!$D5:$N5)</f>
        <v>0.48212924903711507</v>
      </c>
      <c r="I5">
        <f>'71x11raw&amp;holdout'!I5/GEOMEAN('71x11raw&amp;holdout'!$D5:$N5)</f>
        <v>2.7264409033048858</v>
      </c>
      <c r="J5">
        <f>'71x11raw&amp;holdout'!J5/GEOMEAN('71x11raw&amp;holdout'!$D5:$N5)</f>
        <v>0.7386908851318655</v>
      </c>
      <c r="K5">
        <f>'71x11raw&amp;holdout'!K5/GEOMEAN('71x11raw&amp;holdout'!$D5:$N5)</f>
        <v>2.7130101599388516</v>
      </c>
      <c r="L5">
        <f>'71x11raw&amp;holdout'!L5/GEOMEAN('71x11raw&amp;holdout'!$D5:$N5)</f>
        <v>0.6983986550337639</v>
      </c>
      <c r="M5">
        <f>'71x11raw&amp;holdout'!M5/GEOMEAN('71x11raw&amp;holdout'!$D5:$N5)</f>
        <v>2.2563648854936984</v>
      </c>
      <c r="N5">
        <f>'71x11raw&amp;holdout'!N5/GEOMEAN('71x11raw&amp;holdout'!$D5:$N5)</f>
        <v>1.4505202835316633</v>
      </c>
    </row>
    <row r="6" spans="1:14" ht="12.75">
      <c r="A6" t="str">
        <f>'71x11raw&amp;holdout'!A6</f>
        <v>BMOC 96 0510 127#5</v>
      </c>
      <c r="B6">
        <f>'71x11raw&amp;holdout'!B6</f>
        <v>1</v>
      </c>
      <c r="C6">
        <f>'71x11raw&amp;holdout'!C6</f>
        <v>1</v>
      </c>
      <c r="D6">
        <f>'71x11raw&amp;holdout'!D6/GEOMEAN('71x11raw&amp;holdout'!$D6:$N6)</f>
        <v>0.34426782449821175</v>
      </c>
      <c r="E6">
        <f>'71x11raw&amp;holdout'!E6/GEOMEAN('71x11raw&amp;holdout'!$D6:$N6)</f>
        <v>0.2394906605204951</v>
      </c>
      <c r="F6">
        <f>'71x11raw&amp;holdout'!F6/GEOMEAN('71x11raw&amp;holdout'!$D6:$N6)</f>
        <v>1.2273896351675375</v>
      </c>
      <c r="G6">
        <f>'71x11raw&amp;holdout'!G6/GEOMEAN('71x11raw&amp;holdout'!$D6:$N6)</f>
        <v>1.1974533026024756</v>
      </c>
      <c r="H6">
        <f>'71x11raw&amp;holdout'!H6/GEOMEAN('71x11raw&amp;holdout'!$D6:$N6)</f>
        <v>0.47974891931188923</v>
      </c>
      <c r="I6">
        <f>'71x11raw&amp;holdout'!I6/GEOMEAN('71x11raw&amp;holdout'!$D6:$N6)</f>
        <v>2.9936332565061887</v>
      </c>
      <c r="J6">
        <f>'71x11raw&amp;holdout'!J6/GEOMEAN('71x11raw&amp;holdout'!$D6:$N6)</f>
        <v>0.808280979256671</v>
      </c>
      <c r="K6">
        <f>'71x11raw&amp;holdout'!K6/GEOMEAN('71x11raw&amp;holdout'!$D6:$N6)</f>
        <v>2.903824258811003</v>
      </c>
      <c r="L6">
        <f>'71x11raw&amp;holdout'!L6/GEOMEAN('71x11raw&amp;holdout'!$D6:$N6)</f>
        <v>0.7484083141265472</v>
      </c>
      <c r="M6">
        <f>'71x11raw&amp;holdout'!M6/GEOMEAN('71x11raw&amp;holdout'!$D6:$N6)</f>
        <v>2.185352277249518</v>
      </c>
      <c r="N6">
        <f>'71x11raw&amp;holdout'!N6/GEOMEAN('71x11raw&amp;holdout'!$D6:$N6)</f>
        <v>1.4968166282530944</v>
      </c>
    </row>
    <row r="7" spans="1:14" ht="12.75">
      <c r="A7" t="str">
        <f>'71x11raw&amp;holdout'!A7</f>
        <v>BMOC 96 0510 127#6</v>
      </c>
      <c r="B7">
        <f>'71x11raw&amp;holdout'!B7</f>
        <v>1</v>
      </c>
      <c r="C7">
        <f>'71x11raw&amp;holdout'!C7</f>
        <v>1</v>
      </c>
      <c r="D7">
        <f>'71x11raw&amp;holdout'!D7/GEOMEAN('71x11raw&amp;holdout'!$D7:$N7)</f>
        <v>0.37087428560440266</v>
      </c>
      <c r="E7">
        <f>'71x11raw&amp;holdout'!E7/GEOMEAN('71x11raw&amp;holdout'!$D7:$N7)</f>
        <v>0.3138167032037253</v>
      </c>
      <c r="F7">
        <f>'71x11raw&amp;holdout'!F7/GEOMEAN('71x11raw&amp;holdout'!$D7:$N7)</f>
        <v>1.112622856813208</v>
      </c>
      <c r="G7">
        <f>'71x11raw&amp;holdout'!G7/GEOMEAN('71x11raw&amp;holdout'!$D7:$N7)</f>
        <v>1.2267380216145625</v>
      </c>
      <c r="H7">
        <f>'71x11raw&amp;holdout'!H7/GEOMEAN('71x11raw&amp;holdout'!$D7:$N7)</f>
        <v>0.5175415326728104</v>
      </c>
      <c r="I7">
        <f>'71x11raw&amp;holdout'!I7/GEOMEAN('71x11raw&amp;holdout'!$D7:$N7)</f>
        <v>2.6902650101919363</v>
      </c>
      <c r="J7">
        <f>'71x11raw&amp;holdout'!J7/GEOMEAN('71x11raw&amp;holdout'!$D7:$N7)</f>
        <v>0.6361920437675523</v>
      </c>
      <c r="K7">
        <f>'71x11raw&amp;holdout'!K7/GEOMEAN('71x11raw&amp;holdout'!$D7:$N7)</f>
        <v>2.8329089661936293</v>
      </c>
      <c r="L7">
        <f>'71x11raw&amp;holdout'!L7/GEOMEAN('71x11raw&amp;holdout'!$D7:$N7)</f>
        <v>0.750307208568907</v>
      </c>
      <c r="M7">
        <f>'71x11raw&amp;holdout'!M7/GEOMEAN('71x11raw&amp;holdout'!$D7:$N7)</f>
        <v>2.2537745048267546</v>
      </c>
      <c r="N7">
        <f>'71x11raw&amp;holdout'!N7/GEOMEAN('71x11raw&amp;holdout'!$D7:$N7)</f>
        <v>1.4834971424176107</v>
      </c>
    </row>
    <row r="8" spans="1:14" ht="12.75">
      <c r="A8" t="str">
        <f>'71x11raw&amp;holdout'!A8</f>
        <v>BMOC 96 0510 127#7</v>
      </c>
      <c r="B8">
        <f>'71x11raw&amp;holdout'!B8</f>
        <v>1</v>
      </c>
      <c r="C8">
        <f>'71x11raw&amp;holdout'!C8</f>
        <v>1</v>
      </c>
      <c r="D8">
        <f>'71x11raw&amp;holdout'!D8/GEOMEAN('71x11raw&amp;holdout'!$D8:$N8)</f>
        <v>0.4351860843588193</v>
      </c>
      <c r="E8">
        <f>'71x11raw&amp;holdout'!E8/GEOMEAN('71x11raw&amp;holdout'!$D8:$N8)</f>
        <v>0.31278999813290137</v>
      </c>
      <c r="F8">
        <f>'71x11raw&amp;holdout'!F8/GEOMEAN('71x11raw&amp;holdout'!$D8:$N8)</f>
        <v>1.1287639063056873</v>
      </c>
      <c r="G8">
        <f>'71x11raw&amp;holdout'!G8/GEOMEAN('71x11raw&amp;holdout'!$D8:$N8)</f>
        <v>1.2158011231774515</v>
      </c>
      <c r="H8">
        <f>'71x11raw&amp;holdout'!H8/GEOMEAN('71x11raw&amp;holdout'!$D8:$N8)</f>
        <v>0.4969071876693249</v>
      </c>
      <c r="I8">
        <f>'71x11raw&amp;holdout'!I8/GEOMEAN('71x11raw&amp;holdout'!$D8:$N8)</f>
        <v>2.651915201561555</v>
      </c>
      <c r="J8">
        <f>'71x11raw&amp;holdout'!J8/GEOMEAN('71x11raw&amp;holdout'!$D8:$N8)</f>
        <v>0.6935778219468682</v>
      </c>
      <c r="K8">
        <f>'71x11raw&amp;holdout'!K8/GEOMEAN('71x11raw&amp;holdout'!$D8:$N8)</f>
        <v>2.556718245608063</v>
      </c>
      <c r="L8">
        <f>'71x11raw&amp;holdout'!L8/GEOMEAN('71x11raw&amp;holdout'!$D8:$N8)</f>
        <v>0.7071773870830813</v>
      </c>
      <c r="M8">
        <f>'71x11raw&amp;holdout'!M8/GEOMEAN('71x11raw&amp;holdout'!$D8:$N8)</f>
        <v>2.2303286823389485</v>
      </c>
      <c r="N8">
        <f>'71x11raw&amp;holdout'!N8/GEOMEAN('71x11raw&amp;holdout'!$D8:$N8)</f>
        <v>1.4524335565475592</v>
      </c>
    </row>
    <row r="9" spans="1:14" ht="12.75">
      <c r="A9" t="str">
        <f>'71x11raw&amp;holdout'!A9</f>
        <v>BMOC 96 0510 127#8</v>
      </c>
      <c r="B9">
        <f>'71x11raw&amp;holdout'!B9</f>
        <v>1</v>
      </c>
      <c r="C9">
        <f>'71x11raw&amp;holdout'!C9</f>
        <v>1</v>
      </c>
      <c r="D9">
        <f>'71x11raw&amp;holdout'!D9/GEOMEAN('71x11raw&amp;holdout'!$D9:$N9)</f>
        <v>0.37311000986677817</v>
      </c>
      <c r="E9">
        <f>'71x11raw&amp;holdout'!E9/GEOMEAN('71x11raw&amp;holdout'!$D9:$N9)</f>
        <v>0.2961190554498239</v>
      </c>
      <c r="F9">
        <f>'71x11raw&amp;holdout'!F9/GEOMEAN('71x11raw&amp;holdout'!$D9:$N9)</f>
        <v>1.2437000328892605</v>
      </c>
      <c r="G9">
        <f>'71x11raw&amp;holdout'!G9/GEOMEAN('71x11raw&amp;holdout'!$D9:$N9)</f>
        <v>1.2288940801167694</v>
      </c>
      <c r="H9">
        <f>'71x11raw&amp;holdout'!H9/GEOMEAN('71x11raw&amp;holdout'!$D9:$N9)</f>
        <v>0.4935317590830399</v>
      </c>
      <c r="I9">
        <f>'71x11raw&amp;holdout'!I9/GEOMEAN('71x11raw&amp;holdout'!$D9:$N9)</f>
        <v>2.4577881602335387</v>
      </c>
      <c r="J9">
        <f>'71x11raw&amp;holdout'!J9/GEOMEAN('71x11raw&amp;holdout'!$D9:$N9)</f>
        <v>0.6218500164446302</v>
      </c>
      <c r="K9">
        <f>'71x11raw&amp;holdout'!K9/GEOMEAN('71x11raw&amp;holdout'!$D9:$N9)</f>
        <v>2.8871607906357832</v>
      </c>
      <c r="L9">
        <f>'71x11raw&amp;holdout'!L9/GEOMEAN('71x11raw&amp;holdout'!$D9:$N9)</f>
        <v>0.7254916858520687</v>
      </c>
      <c r="M9">
        <f>'71x11raw&amp;holdout'!M9/GEOMEAN('71x11raw&amp;holdout'!$D9:$N9)</f>
        <v>2.4577881602335387</v>
      </c>
      <c r="N9">
        <f>'71x11raw&amp;holdout'!N9/GEOMEAN('71x11raw&amp;holdout'!$D9:$N9)</f>
        <v>1.5250131355665935</v>
      </c>
    </row>
    <row r="10" spans="1:14" ht="12.75">
      <c r="A10" t="str">
        <f>'71x11raw&amp;holdout'!A10</f>
        <v>BMOC 96 0510 127#9</v>
      </c>
      <c r="B10">
        <f>'71x11raw&amp;holdout'!B10</f>
        <v>1</v>
      </c>
      <c r="C10">
        <f>'71x11raw&amp;holdout'!C10</f>
        <v>1</v>
      </c>
      <c r="D10">
        <f>'71x11raw&amp;holdout'!D10/GEOMEAN('71x11raw&amp;holdout'!$D10:$N10)</f>
        <v>0.29142685234260773</v>
      </c>
      <c r="E10">
        <f>'71x11raw&amp;holdout'!E10/GEOMEAN('71x11raw&amp;holdout'!$D10:$N10)</f>
        <v>0.29142685234260773</v>
      </c>
      <c r="F10">
        <f>'71x11raw&amp;holdout'!F10/GEOMEAN('71x11raw&amp;holdout'!$D10:$N10)</f>
        <v>1.2239927798389525</v>
      </c>
      <c r="G10">
        <f>'71x11raw&amp;holdout'!G10/GEOMEAN('71x11raw&amp;holdout'!$D10:$N10)</f>
        <v>1.2239927798389525</v>
      </c>
      <c r="H10">
        <f>'71x11raw&amp;holdout'!H10/GEOMEAN('71x11raw&amp;holdout'!$D10:$N10)</f>
        <v>0.523073837538014</v>
      </c>
      <c r="I10">
        <f>'71x11raw&amp;holdout'!I10/GEOMEAN('71x11raw&amp;holdout'!$D10:$N10)</f>
        <v>2.826840467723295</v>
      </c>
      <c r="J10">
        <f>'71x11raw&amp;holdout'!J10/GEOMEAN('71x11raw&amp;holdout'!$D10:$N10)</f>
        <v>0.7285671308565194</v>
      </c>
      <c r="K10">
        <f>'71x11raw&amp;holdout'!K10/GEOMEAN('71x11raw&amp;holdout'!$D10:$N10)</f>
        <v>2.855983152957556</v>
      </c>
      <c r="L10">
        <f>'71x11raw&amp;holdout'!L10/GEOMEAN('71x11raw&amp;holdout'!$D10:$N10)</f>
        <v>0.6994244456222586</v>
      </c>
      <c r="M10">
        <f>'71x11raw&amp;holdout'!M10/GEOMEAN('71x11raw&amp;holdout'!$D10:$N10)</f>
        <v>2.4334142170607747</v>
      </c>
      <c r="N10">
        <f>'71x11raw&amp;holdout'!N10/GEOMEAN('71x11raw&amp;holdout'!$D10:$N10)</f>
        <v>1.50084828956443</v>
      </c>
    </row>
    <row r="11" spans="1:14" ht="12.75">
      <c r="A11" t="str">
        <f>'71x11raw&amp;holdout'!A11</f>
        <v>BMOC 96 0510 127#10</v>
      </c>
      <c r="B11">
        <f>'71x11raw&amp;holdout'!B11</f>
        <v>1</v>
      </c>
      <c r="C11">
        <f>'71x11raw&amp;holdout'!C11</f>
        <v>1</v>
      </c>
      <c r="D11">
        <f>'71x11raw&amp;holdout'!D11/GEOMEAN('71x11raw&amp;holdout'!$D11:$N11)</f>
        <v>0.2866397075855276</v>
      </c>
      <c r="E11">
        <f>'71x11raw&amp;holdout'!E11/GEOMEAN('71x11raw&amp;holdout'!$D11:$N11)</f>
        <v>0.30097169296480397</v>
      </c>
      <c r="F11">
        <f>'71x11raw&amp;holdout'!F11/GEOMEAN('71x11raw&amp;holdout'!$D11:$N11)</f>
        <v>1.1465588303421104</v>
      </c>
      <c r="G11">
        <f>'71x11raw&amp;holdout'!G11/GEOMEAN('71x11raw&amp;holdout'!$D11:$N11)</f>
        <v>1.2325507426177686</v>
      </c>
      <c r="H11">
        <f>'71x11raw&amp;holdout'!H11/GEOMEAN('71x11raw&amp;holdout'!$D11:$N11)</f>
        <v>0.5144815264355624</v>
      </c>
      <c r="I11">
        <f>'71x11raw&amp;holdout'!I11/GEOMEAN('71x11raw&amp;holdout'!$D11:$N11)</f>
        <v>2.8377331050967234</v>
      </c>
      <c r="J11">
        <f>'71x11raw&amp;holdout'!J11/GEOMEAN('71x11raw&amp;holdout'!$D11:$N11)</f>
        <v>0.7452632397223719</v>
      </c>
      <c r="K11">
        <f>'71x11raw&amp;holdout'!K11/GEOMEAN('71x11raw&amp;holdout'!$D11:$N11)</f>
        <v>2.8090691343381704</v>
      </c>
      <c r="L11">
        <f>'71x11raw&amp;holdout'!L11/GEOMEAN('71x11raw&amp;holdout'!$D11:$N11)</f>
        <v>0.7165992689638191</v>
      </c>
      <c r="M11">
        <f>'71x11raw&amp;holdout'!M11/GEOMEAN('71x11raw&amp;holdout'!$D11:$N11)</f>
        <v>2.4651014852355373</v>
      </c>
      <c r="N11">
        <f>'71x11raw&amp;holdout'!N11/GEOMEAN('71x11raw&amp;holdout'!$D11:$N11)</f>
        <v>1.5191904502032965</v>
      </c>
    </row>
    <row r="12" spans="1:14" ht="12.75">
      <c r="A12" t="str">
        <f>'71x11raw&amp;holdout'!A12</f>
        <v>BMOC 96 0510 127#11</v>
      </c>
      <c r="B12">
        <f>'71x11raw&amp;holdout'!B12</f>
        <v>1</v>
      </c>
      <c r="C12">
        <f>'71x11raw&amp;holdout'!C12</f>
        <v>1</v>
      </c>
      <c r="D12">
        <f>'71x11raw&amp;holdout'!D12/GEOMEAN('71x11raw&amp;holdout'!$D12:$N12)</f>
        <v>0.39679942917512434</v>
      </c>
      <c r="E12">
        <f>'71x11raw&amp;holdout'!E12/GEOMEAN('71x11raw&amp;holdout'!$D12:$N12)</f>
        <v>0.29980401315453836</v>
      </c>
      <c r="F12">
        <f>'71x11raw&amp;holdout'!F12/GEOMEAN('71x11raw&amp;holdout'!$D12:$N12)</f>
        <v>1.116916911752202</v>
      </c>
      <c r="G12">
        <f>'71x11raw&amp;holdout'!G12/GEOMEAN('71x11raw&amp;holdout'!$D12:$N12)</f>
        <v>1.2344871129892756</v>
      </c>
      <c r="H12">
        <f>'71x11raw&amp;holdout'!H12/GEOMEAN('71x11raw&amp;holdout'!$D12:$N12)</f>
        <v>0.47668687360544376</v>
      </c>
      <c r="I12">
        <f>'71x11raw&amp;holdout'!I12/GEOMEAN('71x11raw&amp;holdout'!$D12:$N12)</f>
        <v>2.615936977524894</v>
      </c>
      <c r="J12">
        <f>'71x11raw&amp;holdout'!J12/GEOMEAN('71x11raw&amp;holdout'!$D12:$N12)</f>
        <v>0.7642063080409802</v>
      </c>
      <c r="K12">
        <f>'71x11raw&amp;holdout'!K12/GEOMEAN('71x11raw&amp;holdout'!$D12:$N12)</f>
        <v>2.5865444272156255</v>
      </c>
      <c r="L12">
        <f>'71x11raw&amp;holdout'!L12/GEOMEAN('71x11raw&amp;holdout'!$D12:$N12)</f>
        <v>0.6760286571131748</v>
      </c>
      <c r="M12">
        <f>'71x11raw&amp;holdout'!M12/GEOMEAN('71x11raw&amp;holdout'!$D12:$N12)</f>
        <v>2.2632263738136724</v>
      </c>
      <c r="N12">
        <f>'71x11raw&amp;holdout'!N12/GEOMEAN('71x11raw&amp;holdout'!$D12:$N12)</f>
        <v>1.6165902670097658</v>
      </c>
    </row>
    <row r="13" spans="1:14" ht="12.75">
      <c r="A13" t="str">
        <f>'71x11raw&amp;holdout'!A13</f>
        <v>BMOC 96 0510 127#12</v>
      </c>
      <c r="B13">
        <f>'71x11raw&amp;holdout'!B13</f>
        <v>1</v>
      </c>
      <c r="C13">
        <f>'71x11raw&amp;holdout'!C13</f>
        <v>1</v>
      </c>
      <c r="D13">
        <f>'71x11raw&amp;holdout'!D13/GEOMEAN('71x11raw&amp;holdout'!$D13:$N13)</f>
        <v>0.408837013596556</v>
      </c>
      <c r="E13">
        <f>'71x11raw&amp;holdout'!E13/GEOMEAN('71x11raw&amp;holdout'!$D13:$N13)</f>
        <v>0.2920264382832543</v>
      </c>
      <c r="F13">
        <f>'71x11raw&amp;holdout'!F13/GEOMEAN('71x11raw&amp;holdout'!$D13:$N13)</f>
        <v>1.0804978216480408</v>
      </c>
      <c r="G13">
        <f>'71x11raw&amp;holdout'!G13/GEOMEAN('71x11raw&amp;holdout'!$D13:$N13)</f>
        <v>1.1973083969613427</v>
      </c>
      <c r="H13">
        <f>'71x11raw&amp;holdout'!H13/GEOMEAN('71x11raw&amp;holdout'!$D13:$N13)</f>
        <v>0.4679910869923947</v>
      </c>
      <c r="I13">
        <f>'71x11raw&amp;holdout'!I13/GEOMEAN('71x11raw&amp;holdout'!$D13:$N13)</f>
        <v>2.8180551294334037</v>
      </c>
      <c r="J13">
        <f>'71x11raw&amp;holdout'!J13/GEOMEAN('71x11raw&amp;holdout'!$D13:$N13)</f>
        <v>0.7446674176222985</v>
      </c>
      <c r="K13">
        <f>'71x11raw&amp;holdout'!K13/GEOMEAN('71x11raw&amp;holdout'!$D13:$N13)</f>
        <v>2.613636622635126</v>
      </c>
      <c r="L13">
        <f>'71x11raw&amp;holdout'!L13/GEOMEAN('71x11raw&amp;holdout'!$D13:$N13)</f>
        <v>0.715464773793973</v>
      </c>
      <c r="M13">
        <f>'71x11raw&amp;holdout'!M13/GEOMEAN('71x11raw&amp;holdout'!$D13:$N13)</f>
        <v>2.2778062186093835</v>
      </c>
      <c r="N13">
        <f>'71x11raw&amp;holdout'!N13/GEOMEAN('71x11raw&amp;holdout'!$D13:$N13)</f>
        <v>1.547740122901248</v>
      </c>
    </row>
    <row r="14" spans="1:14" ht="12.75">
      <c r="A14" t="str">
        <f>'71x11raw&amp;holdout'!A14</f>
        <v>BMOC 96 0510 127#13</v>
      </c>
      <c r="B14">
        <f>'71x11raw&amp;holdout'!B14</f>
        <v>1</v>
      </c>
      <c r="C14">
        <f>'71x11raw&amp;holdout'!C14</f>
        <v>1</v>
      </c>
      <c r="D14">
        <f>'71x11raw&amp;holdout'!D14/GEOMEAN('71x11raw&amp;holdout'!$D14:$N14)</f>
        <v>0.31513788154665223</v>
      </c>
      <c r="E14">
        <f>'71x11raw&amp;holdout'!E14/GEOMEAN('71x11raw&amp;holdout'!$D14:$N14)</f>
        <v>0.2945213846230395</v>
      </c>
      <c r="F14">
        <f>'71x11raw&amp;holdout'!F14/GEOMEAN('71x11raw&amp;holdout'!$D14:$N14)</f>
        <v>1.0308248461806382</v>
      </c>
      <c r="G14">
        <f>'71x11raw&amp;holdout'!G14/GEOMEAN('71x11raw&amp;holdout'!$D14:$N14)</f>
        <v>1.2369898154167658</v>
      </c>
      <c r="H14">
        <f>'71x11raw&amp;holdout'!H14/GEOMEAN('71x11raw&amp;holdout'!$D14:$N14)</f>
        <v>0.4908689743717325</v>
      </c>
      <c r="I14">
        <f>'71x11raw&amp;holdout'!I14/GEOMEAN('71x11raw&amp;holdout'!$D14:$N14)</f>
        <v>2.856857430843483</v>
      </c>
      <c r="J14">
        <f>'71x11raw&amp;holdout'!J14/GEOMEAN('71x11raw&amp;holdout'!$D14:$N14)</f>
        <v>0.7952077384822066</v>
      </c>
      <c r="K14">
        <f>'71x11raw&amp;holdout'!K14/GEOMEAN('71x11raw&amp;holdout'!$D14:$N14)</f>
        <v>2.797953153918875</v>
      </c>
      <c r="L14">
        <f>'71x11raw&amp;holdout'!L14/GEOMEAN('71x11raw&amp;holdout'!$D14:$N14)</f>
        <v>0.7363034615575987</v>
      </c>
      <c r="M14">
        <f>'71x11raw&amp;holdout'!M14/GEOMEAN('71x11raw&amp;holdout'!$D14:$N14)</f>
        <v>2.356171076984316</v>
      </c>
      <c r="N14">
        <f>'71x11raw&amp;holdout'!N14/GEOMEAN('71x11raw&amp;holdout'!$D14:$N14)</f>
        <v>1.5609633385021093</v>
      </c>
    </row>
    <row r="15" spans="1:14" ht="12.75">
      <c r="A15" t="str">
        <f>'71x11raw&amp;holdout'!A15</f>
        <v>BMOC 96 0510 127#14</v>
      </c>
      <c r="B15">
        <f>'71x11raw&amp;holdout'!B15</f>
        <v>1</v>
      </c>
      <c r="C15">
        <f>'71x11raw&amp;holdout'!C15</f>
        <v>1</v>
      </c>
      <c r="D15">
        <f>'71x11raw&amp;holdout'!D15/GEOMEAN('71x11raw&amp;holdout'!$D15:$N15)</f>
        <v>0.43997027789337073</v>
      </c>
      <c r="E15">
        <f>'71x11raw&amp;holdout'!E15/GEOMEAN('71x11raw&amp;holdout'!$D15:$N15)</f>
        <v>0.306645951259016</v>
      </c>
      <c r="F15">
        <f>'71x11raw&amp;holdout'!F15/GEOMEAN('71x11raw&amp;holdout'!$D15:$N15)</f>
        <v>1.0479292073460285</v>
      </c>
      <c r="G15">
        <f>'71x11raw&amp;holdout'!G15/GEOMEAN('71x11raw&amp;holdout'!$D15:$N15)</f>
        <v>1.1732540743823219</v>
      </c>
      <c r="H15">
        <f>'71x11raw&amp;holdout'!H15/GEOMEAN('71x11raw&amp;holdout'!$D15:$N15)</f>
        <v>0.4529608533090258</v>
      </c>
      <c r="I15">
        <f>'71x11raw&amp;holdout'!I15/GEOMEAN('71x11raw&amp;holdout'!$D15:$N15)</f>
        <v>2.7198162633408374</v>
      </c>
      <c r="J15">
        <f>'71x11raw&amp;holdout'!J15/GEOMEAN('71x11raw&amp;holdout'!$D15:$N15)</f>
        <v>0.6932864984986449</v>
      </c>
      <c r="K15">
        <f>'71x11raw&amp;holdout'!K15/GEOMEAN('71x11raw&amp;holdout'!$D15:$N15)</f>
        <v>2.786478426658015</v>
      </c>
      <c r="L15">
        <f>'71x11raw&amp;holdout'!L15/GEOMEAN('71x11raw&amp;holdout'!$D15:$N15)</f>
        <v>0.7412832560870125</v>
      </c>
      <c r="M15">
        <f>'71x11raw&amp;holdout'!M15/GEOMEAN('71x11raw&amp;holdout'!$D15:$N15)</f>
        <v>2.373173014091515</v>
      </c>
      <c r="N15">
        <f>'71x11raw&amp;holdout'!N15/GEOMEAN('71x11raw&amp;holdout'!$D15:$N15)</f>
        <v>1.4399027276510314</v>
      </c>
    </row>
    <row r="16" spans="1:14" ht="12.75">
      <c r="A16" t="str">
        <f>'71x11raw&amp;holdout'!A16</f>
        <v>BMOC 96 0510 127#15</v>
      </c>
      <c r="B16">
        <f>'71x11raw&amp;holdout'!B16</f>
        <v>1</v>
      </c>
      <c r="C16">
        <f>'71x11raw&amp;holdout'!C16</f>
        <v>1</v>
      </c>
      <c r="D16">
        <f>'71x11raw&amp;holdout'!D16/GEOMEAN('71x11raw&amp;holdout'!$D16:$N16)</f>
        <v>0.3312809959209338</v>
      </c>
      <c r="E16">
        <f>'71x11raw&amp;holdout'!E16/GEOMEAN('71x11raw&amp;holdout'!$D16:$N16)</f>
        <v>0.28549419160665834</v>
      </c>
      <c r="F16">
        <f>'71x11raw&amp;holdout'!F16/GEOMEAN('71x11raw&amp;holdout'!$D16:$N16)</f>
        <v>1.1177366935543698</v>
      </c>
      <c r="G16">
        <f>'71x11raw&amp;holdout'!G16/GEOMEAN('71x11raw&amp;holdout'!$D16:$N16)</f>
        <v>1.2389370579156873</v>
      </c>
      <c r="H16">
        <f>'71x11raw&amp;holdout'!H16/GEOMEAN('71x11raw&amp;holdout'!$D16:$N16)</f>
        <v>0.5006852658800853</v>
      </c>
      <c r="I16">
        <f>'71x11raw&amp;holdout'!I16/GEOMEAN('71x11raw&amp;holdout'!$D16:$N16)</f>
        <v>2.8280085017640686</v>
      </c>
      <c r="J16">
        <f>'71x11raw&amp;holdout'!J16/GEOMEAN('71x11raw&amp;holdout'!$D16:$N16)</f>
        <v>0.8080024290754481</v>
      </c>
      <c r="K16">
        <f>'71x11raw&amp;holdout'!K16/GEOMEAN('71x11raw&amp;holdout'!$D16:$N16)</f>
        <v>2.733741551705266</v>
      </c>
      <c r="L16">
        <f>'71x11raw&amp;holdout'!L16/GEOMEAN('71x11raw&amp;holdout'!$D16:$N16)</f>
        <v>0.7137354790166459</v>
      </c>
      <c r="M16">
        <f>'71x11raw&amp;holdout'!M16/GEOMEAN('71x11raw&amp;holdout'!$D16:$N16)</f>
        <v>2.208539972806225</v>
      </c>
      <c r="N16">
        <f>'71x11raw&amp;holdout'!N16/GEOMEAN('71x11raw&amp;holdout'!$D16:$N16)</f>
        <v>1.548671322394609</v>
      </c>
    </row>
    <row r="17" spans="1:14" ht="12.75">
      <c r="A17" t="str">
        <f>'71x11raw&amp;holdout'!A17</f>
        <v>BMOC 96 0510 127#16</v>
      </c>
      <c r="B17">
        <f>'71x11raw&amp;holdout'!B17</f>
        <v>1</v>
      </c>
      <c r="C17">
        <f>'71x11raw&amp;holdout'!C17</f>
        <v>1</v>
      </c>
      <c r="D17">
        <f>'71x11raw&amp;holdout'!D17/GEOMEAN('71x11raw&amp;holdout'!$D17:$N17)</f>
        <v>0.34908729151984486</v>
      </c>
      <c r="E17">
        <f>'71x11raw&amp;holdout'!E17/GEOMEAN('71x11raw&amp;holdout'!$D17:$N17)</f>
        <v>0.33057508666651975</v>
      </c>
      <c r="F17">
        <f>'71x11raw&amp;holdout'!F17/GEOMEAN('71x11raw&amp;holdout'!$D17:$N17)</f>
        <v>1.0313942703995418</v>
      </c>
      <c r="G17">
        <f>'71x11raw&amp;holdout'!G17/GEOMEAN('71x11raw&amp;holdout'!$D17:$N17)</f>
        <v>1.2244501210127892</v>
      </c>
      <c r="H17">
        <f>'71x11raw&amp;holdout'!H17/GEOMEAN('71x11raw&amp;holdout'!$D17:$N17)</f>
        <v>0.44924306649552687</v>
      </c>
      <c r="I17">
        <f>'71x11raw&amp;holdout'!I17/GEOMEAN('71x11raw&amp;holdout'!$D17:$N17)</f>
        <v>2.7503847210654446</v>
      </c>
      <c r="J17">
        <f>'71x11raw&amp;holdout'!J17/GEOMEAN('71x11raw&amp;holdout'!$D17:$N17)</f>
        <v>0.7140421871996826</v>
      </c>
      <c r="K17">
        <f>'71x11raw&amp;holdout'!K17/GEOMEAN('71x11raw&amp;holdout'!$D17:$N17)</f>
        <v>2.829722741865409</v>
      </c>
      <c r="L17">
        <f>'71x11raw&amp;holdout'!L17/GEOMEAN('71x11raw&amp;holdout'!$D17:$N17)</f>
        <v>0.7404881941330043</v>
      </c>
      <c r="M17">
        <f>'71x11raw&amp;holdout'!M17/GEOMEAN('71x11raw&amp;holdout'!$D17:$N17)</f>
        <v>2.3008026031989774</v>
      </c>
      <c r="N17">
        <f>'71x11raw&amp;holdout'!N17/GEOMEAN('71x11raw&amp;holdout'!$D17:$N17)</f>
        <v>1.6132064229326164</v>
      </c>
    </row>
    <row r="18" spans="1:14" ht="12.75">
      <c r="A18" t="str">
        <f>'71x11raw&amp;holdout'!A18</f>
        <v>BMOC 96 0510 127#17</v>
      </c>
      <c r="B18">
        <f>'71x11raw&amp;holdout'!B18</f>
        <v>1</v>
      </c>
      <c r="C18">
        <f>'71x11raw&amp;holdout'!C18</f>
        <v>1</v>
      </c>
      <c r="D18">
        <f>'71x11raw&amp;holdout'!D18/GEOMEAN('71x11raw&amp;holdout'!$D18:$N18)</f>
        <v>0.4427351334813637</v>
      </c>
      <c r="E18">
        <f>'71x11raw&amp;holdout'!E18/GEOMEAN('71x11raw&amp;holdout'!$D18:$N18)</f>
        <v>0.27706650288833723</v>
      </c>
      <c r="F18">
        <f>'71x11raw&amp;holdout'!F18/GEOMEAN('71x11raw&amp;holdout'!$D18:$N18)</f>
        <v>1.0140062734573168</v>
      </c>
      <c r="G18">
        <f>'71x11raw&amp;holdout'!G18/GEOMEAN('71x11raw&amp;holdout'!$D18:$N18)</f>
        <v>1.1425422799519063</v>
      </c>
      <c r="H18">
        <f>'71x11raw&amp;holdout'!H18/GEOMEAN('71x11raw&amp;holdout'!$D18:$N18)</f>
        <v>0.5126792281835476</v>
      </c>
      <c r="I18">
        <f>'71x11raw&amp;holdout'!I18/GEOMEAN('71x11raw&amp;holdout'!$D18:$N18)</f>
        <v>2.8563556998797655</v>
      </c>
      <c r="J18">
        <f>'71x11raw&amp;holdout'!J18/GEOMEAN('71x11raw&amp;holdout'!$D18:$N18)</f>
        <v>0.7426524819687391</v>
      </c>
      <c r="K18">
        <f>'71x11raw&amp;holdout'!K18/GEOMEAN('71x11raw&amp;holdout'!$D18:$N18)</f>
        <v>2.742101471884575</v>
      </c>
      <c r="L18">
        <f>'71x11raw&amp;holdout'!L18/GEOMEAN('71x11raw&amp;holdout'!$D18:$N18)</f>
        <v>0.7140889249699414</v>
      </c>
      <c r="M18">
        <f>'71x11raw&amp;holdout'!M18/GEOMEAN('71x11raw&amp;holdout'!$D18:$N18)</f>
        <v>2.142266774909824</v>
      </c>
      <c r="N18">
        <f>'71x11raw&amp;holdout'!N18/GEOMEAN('71x11raw&amp;holdout'!$D18:$N18)</f>
        <v>1.5424320779350733</v>
      </c>
    </row>
    <row r="19" spans="1:14" ht="12.75">
      <c r="A19" t="str">
        <f>'71x11raw&amp;holdout'!A19</f>
        <v>BMOC 96 0510 127#18</v>
      </c>
      <c r="B19">
        <f>'71x11raw&amp;holdout'!B19</f>
        <v>1</v>
      </c>
      <c r="C19">
        <f>'71x11raw&amp;holdout'!C19</f>
        <v>1</v>
      </c>
      <c r="D19">
        <f>'71x11raw&amp;holdout'!D19/GEOMEAN('71x11raw&amp;holdout'!$D19:$N19)</f>
        <v>0.3635906997840121</v>
      </c>
      <c r="E19">
        <f>'71x11raw&amp;holdout'!E19/GEOMEAN('71x11raw&amp;holdout'!$D19:$N19)</f>
        <v>0.24956865633174594</v>
      </c>
      <c r="F19">
        <f>'71x11raw&amp;holdout'!F19/GEOMEAN('71x11raw&amp;holdout'!$D19:$N19)</f>
        <v>1.077682834159812</v>
      </c>
      <c r="G19">
        <f>'71x11raw&amp;holdout'!G19/GEOMEAN('71x11raw&amp;holdout'!$D19:$N19)</f>
        <v>1.2762033562418826</v>
      </c>
      <c r="H19">
        <f>'71x11raw&amp;holdout'!H19/GEOMEAN('71x11raw&amp;holdout'!$D19:$N19)</f>
        <v>0.5090269796976169</v>
      </c>
      <c r="I19">
        <f>'71x11raw&amp;holdout'!I19/GEOMEAN('71x11raw&amp;holdout'!$D19:$N19)</f>
        <v>2.8643675328984473</v>
      </c>
      <c r="J19">
        <f>'71x11raw&amp;holdout'!J19/GEOMEAN('71x11raw&amp;holdout'!$D19:$N19)</f>
        <v>0.7090018645788236</v>
      </c>
      <c r="K19">
        <f>'71x11raw&amp;holdout'!K19/GEOMEAN('71x11raw&amp;holdout'!$D19:$N19)</f>
        <v>2.8501874956068707</v>
      </c>
      <c r="L19">
        <f>'71x11raw&amp;holdout'!L19/GEOMEAN('71x11raw&amp;holdout'!$D19:$N19)</f>
        <v>0.6948218272872471</v>
      </c>
      <c r="M19">
        <f>'71x11raw&amp;holdout'!M19/GEOMEAN('71x11raw&amp;holdout'!$D19:$N19)</f>
        <v>2.495686563317459</v>
      </c>
      <c r="N19">
        <f>'71x11raw&amp;holdout'!N19/GEOMEAN('71x11raw&amp;holdout'!$D19:$N19)</f>
        <v>1.5683121244483578</v>
      </c>
    </row>
    <row r="20" spans="1:14" ht="12.75">
      <c r="A20" t="str">
        <f>'71x11raw&amp;holdout'!A20</f>
        <v>BMOC 96 0510 127#19</v>
      </c>
      <c r="B20">
        <f>'71x11raw&amp;holdout'!B20</f>
        <v>1</v>
      </c>
      <c r="C20">
        <f>'71x11raw&amp;holdout'!C20</f>
        <v>1</v>
      </c>
      <c r="D20">
        <f>'71x11raw&amp;holdout'!D20/GEOMEAN('71x11raw&amp;holdout'!$D20:$N20)</f>
        <v>0.42267657306618767</v>
      </c>
      <c r="E20">
        <f>'71x11raw&amp;holdout'!E20/GEOMEAN('71x11raw&amp;holdout'!$D20:$N20)</f>
        <v>0.2890096226093591</v>
      </c>
      <c r="F20">
        <f>'71x11raw&amp;holdout'!F20/GEOMEAN('71x11raw&amp;holdout'!$D20:$N20)</f>
        <v>1.0144237753588503</v>
      </c>
      <c r="G20">
        <f>'71x11raw&amp;holdout'!G20/GEOMEAN('71x11raw&amp;holdout'!$D20:$N20)</f>
        <v>1.1553159663809132</v>
      </c>
      <c r="H20">
        <f>'71x11raw&amp;holdout'!H20/GEOMEAN('71x11raw&amp;holdout'!$D20:$N20)</f>
        <v>0.496735288859836</v>
      </c>
      <c r="I20">
        <f>'71x11raw&amp;holdout'!I20/GEOMEAN('71x11raw&amp;holdout'!$D20:$N20)</f>
        <v>2.7333085058280138</v>
      </c>
      <c r="J20">
        <f>'71x11raw&amp;holdout'!J20/GEOMEAN('71x11raw&amp;holdout'!$D20:$N20)</f>
        <v>0.7044609551103128</v>
      </c>
      <c r="K20">
        <f>'71x11raw&amp;holdout'!K20/GEOMEAN('71x11raw&amp;holdout'!$D20:$N20)</f>
        <v>2.8178438204412513</v>
      </c>
      <c r="L20">
        <f>'71x11raw&amp;holdout'!L20/GEOMEAN('71x11raw&amp;holdout'!$D20:$N20)</f>
        <v>0.7608178315191378</v>
      </c>
      <c r="M20">
        <f>'71x11raw&amp;holdout'!M20/GEOMEAN('71x11raw&amp;holdout'!$D20:$N20)</f>
        <v>2.3247211518640323</v>
      </c>
      <c r="N20">
        <f>'71x11raw&amp;holdout'!N20/GEOMEAN('71x11raw&amp;holdout'!$D20:$N20)</f>
        <v>1.4652787866294508</v>
      </c>
    </row>
    <row r="21" spans="1:14" ht="12.75">
      <c r="A21" t="str">
        <f>'71x11raw&amp;holdout'!A21</f>
        <v>BMOC 96 0510 127#20</v>
      </c>
      <c r="B21">
        <f>'71x11raw&amp;holdout'!B21</f>
        <v>1</v>
      </c>
      <c r="C21">
        <f>'71x11raw&amp;holdout'!C21</f>
        <v>1</v>
      </c>
      <c r="D21">
        <f>'71x11raw&amp;holdout'!D21/GEOMEAN('71x11raw&amp;holdout'!$D21:$N21)</f>
        <v>0.3914149238310987</v>
      </c>
      <c r="E21">
        <f>'71x11raw&amp;holdout'!E21/GEOMEAN('71x11raw&amp;holdout'!$D21:$N21)</f>
        <v>0.33311908411157337</v>
      </c>
      <c r="F21">
        <f>'71x11raw&amp;holdout'!F21/GEOMEAN('71x11raw&amp;holdout'!$D21:$N21)</f>
        <v>1.1172814081102171</v>
      </c>
      <c r="G21">
        <f>'71x11raw&amp;holdout'!G21/GEOMEAN('71x11raw&amp;holdout'!$D21:$N21)</f>
        <v>1.2342062066333794</v>
      </c>
      <c r="H21">
        <f>'71x11raw&amp;holdout'!H21/GEOMEAN('71x11raw&amp;holdout'!$D21:$N21)</f>
        <v>0.46636671775620275</v>
      </c>
      <c r="I21">
        <f>'71x11raw&amp;holdout'!I21/GEOMEAN('71x11raw&amp;holdout'!$D21:$N21)</f>
        <v>2.5983288560702724</v>
      </c>
      <c r="J21">
        <f>'71x11raw&amp;holdout'!J21/GEOMEAN('71x11raw&amp;holdout'!$D21:$N21)</f>
        <v>0.7015487911389735</v>
      </c>
      <c r="K21">
        <f>'71x11raw&amp;holdout'!K21/GEOMEAN('71x11raw&amp;holdout'!$D21:$N21)</f>
        <v>2.6373037889113267</v>
      </c>
      <c r="L21">
        <f>'71x11raw&amp;holdout'!L21/GEOMEAN('71x11raw&amp;holdout'!$D21:$N21)</f>
        <v>0.7145404354193249</v>
      </c>
      <c r="M21">
        <f>'71x11raw&amp;holdout'!M21/GEOMEAN('71x11raw&amp;holdout'!$D21:$N21)</f>
        <v>2.3318335887810138</v>
      </c>
      <c r="N21">
        <f>'71x11raw&amp;holdout'!N21/GEOMEAN('71x11raw&amp;holdout'!$D21:$N21)</f>
        <v>1.4888424345282663</v>
      </c>
    </row>
    <row r="22" spans="1:14" ht="12.75">
      <c r="A22" t="str">
        <f>'71x11raw&amp;holdout'!A22</f>
        <v>BMOC 96 0510 127#21</v>
      </c>
      <c r="B22">
        <f>'71x11raw&amp;holdout'!B22</f>
        <v>1</v>
      </c>
      <c r="C22">
        <f>'71x11raw&amp;holdout'!C22</f>
        <v>1</v>
      </c>
      <c r="D22">
        <f>'71x11raw&amp;holdout'!D22/GEOMEAN('71x11raw&amp;holdout'!$D22:$N22)</f>
        <v>0.35992244946584456</v>
      </c>
      <c r="E22">
        <f>'71x11raw&amp;holdout'!E22/GEOMEAN('71x11raw&amp;holdout'!$D22:$N22)</f>
        <v>0.2856527376713052</v>
      </c>
      <c r="F22">
        <f>'71x11raw&amp;holdout'!F22/GEOMEAN('71x11raw&amp;holdout'!$D22:$N22)</f>
        <v>1.0694838498413668</v>
      </c>
      <c r="G22">
        <f>'71x11raw&amp;holdout'!G22/GEOMEAN('71x11raw&amp;holdout'!$D22:$N22)</f>
        <v>1.3012053506403296</v>
      </c>
      <c r="H22">
        <f>'71x11raw&amp;holdout'!H22/GEOMEAN('71x11raw&amp;holdout'!$D22:$N22)</f>
        <v>0.47608789611884206</v>
      </c>
      <c r="I22">
        <f>'71x11raw&amp;holdout'!I22/GEOMEAN('71x11raw&amp;holdout'!$D22:$N22)</f>
        <v>2.8222490481924956</v>
      </c>
      <c r="J22">
        <f>'71x11raw&amp;holdout'!J22/GEOMEAN('71x11raw&amp;holdout'!$D22:$N22)</f>
        <v>0.7129892332275778</v>
      </c>
      <c r="K22">
        <f>'71x11raw&amp;holdout'!K22/GEOMEAN('71x11raw&amp;holdout'!$D22:$N22)</f>
        <v>2.881664817628127</v>
      </c>
      <c r="L22">
        <f>'71x11raw&amp;holdout'!L22/GEOMEAN('71x11raw&amp;holdout'!$D22:$N22)</f>
        <v>0.7426971179453936</v>
      </c>
      <c r="M22">
        <f>'71x11raw&amp;holdout'!M22/GEOMEAN('71x11raw&amp;holdout'!$D22:$N22)</f>
        <v>2.228091353836181</v>
      </c>
      <c r="N22">
        <f>'71x11raw&amp;holdout'!N22/GEOMEAN('71x11raw&amp;holdout'!$D22:$N22)</f>
        <v>1.5299560629675109</v>
      </c>
    </row>
    <row r="23" spans="1:14" ht="12.75">
      <c r="A23" t="str">
        <f>'71x11raw&amp;holdout'!A23</f>
        <v>BMOC 96 0510 128#22</v>
      </c>
      <c r="B23">
        <f>'71x11raw&amp;holdout'!B23</f>
        <v>1</v>
      </c>
      <c r="C23">
        <f>'71x11raw&amp;holdout'!C23</f>
        <v>1</v>
      </c>
      <c r="D23">
        <f>'71x11raw&amp;holdout'!D23/GEOMEAN('71x11raw&amp;holdout'!$D23:$N23)</f>
        <v>0.3354106038953775</v>
      </c>
      <c r="E23">
        <f>'71x11raw&amp;holdout'!E23/GEOMEAN('71x11raw&amp;holdout'!$D23:$N23)</f>
        <v>0.3219941797395624</v>
      </c>
      <c r="F23">
        <f>'71x11raw&amp;holdout'!F23/GEOMEAN('71x11raw&amp;holdout'!$D23:$N23)</f>
        <v>1.0464810841535779</v>
      </c>
      <c r="G23">
        <f>'71x11raw&amp;holdout'!G23/GEOMEAN('71x11raw&amp;holdout'!$D23:$N23)</f>
        <v>1.2557773009842932</v>
      </c>
      <c r="H23">
        <f>'71x11raw&amp;holdout'!H23/GEOMEAN('71x11raw&amp;holdout'!$D23:$N23)</f>
        <v>0.49832432578741803</v>
      </c>
      <c r="I23">
        <f>'71x11raw&amp;holdout'!I23/GEOMEAN('71x11raw&amp;holdout'!$D23:$N23)</f>
        <v>2.7806497378937927</v>
      </c>
      <c r="J23">
        <f>'71x11raw&amp;holdout'!J23/GEOMEAN('71x11raw&amp;holdout'!$D23:$N23)</f>
        <v>0.7175870291338818</v>
      </c>
      <c r="K23">
        <f>'71x11raw&amp;holdout'!K23/GEOMEAN('71x11raw&amp;holdout'!$D23:$N23)</f>
        <v>2.735800548572925</v>
      </c>
      <c r="L23">
        <f>'71x11raw&amp;holdout'!L23/GEOMEAN('71x11raw&amp;holdout'!$D23:$N23)</f>
        <v>0.7773859482283721</v>
      </c>
      <c r="M23">
        <f>'71x11raw&amp;holdout'!M23/GEOMEAN('71x11raw&amp;holdout'!$D23:$N23)</f>
        <v>2.184960505375602</v>
      </c>
      <c r="N23">
        <f>'71x11raw&amp;holdout'!N23/GEOMEAN('71x11raw&amp;holdout'!$D23:$N23)</f>
        <v>1.524872436909499</v>
      </c>
    </row>
    <row r="24" spans="1:14" ht="12.75">
      <c r="A24" t="str">
        <f>'71x11raw&amp;holdout'!A24</f>
        <v>BMOC 96 0510 128#23</v>
      </c>
      <c r="B24">
        <f>'71x11raw&amp;holdout'!B24</f>
        <v>1</v>
      </c>
      <c r="C24">
        <f>'71x11raw&amp;holdout'!C24</f>
        <v>1</v>
      </c>
      <c r="D24">
        <f>'71x11raw&amp;holdout'!D24/GEOMEAN('71x11raw&amp;holdout'!$D24:$N24)</f>
        <v>0.34933475092445326</v>
      </c>
      <c r="E24">
        <f>'71x11raw&amp;holdout'!E24/GEOMEAN('71x11raw&amp;holdout'!$D24:$N24)</f>
        <v>0.2390185137904154</v>
      </c>
      <c r="F24">
        <f>'71x11raw&amp;holdout'!F24/GEOMEAN('71x11raw&amp;holdout'!$D24:$N24)</f>
        <v>1.1616299770214187</v>
      </c>
      <c r="G24">
        <f>'71x11raw&amp;holdout'!G24/GEOMEAN('71x11raw&amp;holdout'!$D24:$N24)</f>
        <v>1.2046533095036935</v>
      </c>
      <c r="H24">
        <f>'71x11raw&amp;holdout'!H24/GEOMEAN('71x11raw&amp;holdout'!$D24:$N24)</f>
        <v>0.51480910662551</v>
      </c>
      <c r="I24">
        <f>'71x11raw&amp;holdout'!I24/GEOMEAN('71x11raw&amp;holdout'!$D24:$N24)</f>
        <v>2.8969043871398346</v>
      </c>
      <c r="J24">
        <f>'71x11raw&amp;holdout'!J24/GEOMEAN('71x11raw&amp;holdout'!$D24:$N24)</f>
        <v>0.8317844279906456</v>
      </c>
      <c r="K24">
        <f>'71x11raw&amp;holdout'!K24/GEOMEAN('71x11raw&amp;holdout'!$D24:$N24)</f>
        <v>2.6674466139010358</v>
      </c>
      <c r="L24">
        <f>'71x11raw&amp;holdout'!L24/GEOMEAN('71x11raw&amp;holdout'!$D24:$N24)</f>
        <v>0.7354415808935858</v>
      </c>
      <c r="M24">
        <f>'71x11raw&amp;holdout'!M24/GEOMEAN('71x11raw&amp;holdout'!$D24:$N24)</f>
        <v>2.1511666241137384</v>
      </c>
      <c r="N24">
        <f>'71x11raw&amp;holdout'!N24/GEOMEAN('71x11raw&amp;holdout'!$D24:$N24)</f>
        <v>1.6348866343264412</v>
      </c>
    </row>
    <row r="25" spans="1:14" ht="12.75">
      <c r="A25" t="str">
        <f>'71x11raw&amp;holdout'!A25</f>
        <v>BMOC 96 0510 128#24</v>
      </c>
      <c r="B25">
        <f>'71x11raw&amp;holdout'!B25</f>
        <v>1</v>
      </c>
      <c r="C25">
        <f>'71x11raw&amp;holdout'!C25</f>
        <v>1</v>
      </c>
      <c r="D25">
        <f>'71x11raw&amp;holdout'!D25/GEOMEAN('71x11raw&amp;holdout'!$D25:$N25)</f>
        <v>0.34130364327680757</v>
      </c>
      <c r="E25">
        <f>'71x11raw&amp;holdout'!E25/GEOMEAN('71x11raw&amp;holdout'!$D25:$N25)</f>
        <v>0.24649707569991658</v>
      </c>
      <c r="F25">
        <f>'71x11raw&amp;holdout'!F25/GEOMEAN('71x11raw&amp;holdout'!$D25:$N25)</f>
        <v>1.1536063142756097</v>
      </c>
      <c r="G25">
        <f>'71x11raw&amp;holdout'!G25/GEOMEAN('71x11raw&amp;holdout'!$D25:$N25)</f>
        <v>1.1831859633595996</v>
      </c>
      <c r="H25">
        <f>'71x11raw&amp;holdout'!H25/GEOMEAN('71x11raw&amp;holdout'!$D25:$N25)</f>
        <v>0.5498780919459678</v>
      </c>
      <c r="I25">
        <f>'71x11raw&amp;holdout'!I25/GEOMEAN('71x11raw&amp;holdout'!$D25:$N25)</f>
        <v>2.810066662979049</v>
      </c>
      <c r="J25">
        <f>'71x11raw&amp;holdout'!J25/GEOMEAN('71x11raw&amp;holdout'!$D25:$N25)</f>
        <v>0.7690708761837398</v>
      </c>
      <c r="K25">
        <f>'71x11raw&amp;holdout'!K25/GEOMEAN('71x11raw&amp;holdout'!$D25:$N25)</f>
        <v>2.6917480666430893</v>
      </c>
      <c r="L25">
        <f>'71x11raw&amp;holdout'!L25/GEOMEAN('71x11raw&amp;holdout'!$D25:$N25)</f>
        <v>0.7963751676458843</v>
      </c>
      <c r="M25">
        <f>'71x11raw&amp;holdout'!M25/GEOMEAN('71x11raw&amp;holdout'!$D25:$N25)</f>
        <v>2.1805510542684927</v>
      </c>
      <c r="N25">
        <f>'71x11raw&amp;holdout'!N25/GEOMEAN('71x11raw&amp;holdout'!$D25:$N25)</f>
        <v>1.5677214014514698</v>
      </c>
    </row>
    <row r="26" spans="1:14" ht="12.75">
      <c r="A26" t="str">
        <f>'71x11raw&amp;holdout'!A26</f>
        <v>BMOC 96 0510 128#25</v>
      </c>
      <c r="B26">
        <f>'71x11raw&amp;holdout'!B26</f>
        <v>1</v>
      </c>
      <c r="C26">
        <f>'71x11raw&amp;holdout'!C26</f>
        <v>1</v>
      </c>
      <c r="D26">
        <f>'71x11raw&amp;holdout'!D26/GEOMEAN('71x11raw&amp;holdout'!$D26:$N26)</f>
        <v>0.36904141429589254</v>
      </c>
      <c r="E26">
        <f>'71x11raw&amp;holdout'!E26/GEOMEAN('71x11raw&amp;holdout'!$D26:$N26)</f>
        <v>0.29432750833414745</v>
      </c>
      <c r="F26">
        <f>'71x11raw&amp;holdout'!F26/GEOMEAN('71x11raw&amp;holdout'!$D26:$N26)</f>
        <v>1.0948983310030285</v>
      </c>
      <c r="G26">
        <f>'71x11raw&amp;holdout'!G26/GEOMEAN('71x11raw&amp;holdout'!$D26:$N26)</f>
        <v>1.130217632003126</v>
      </c>
      <c r="H26">
        <f>'71x11raw&amp;holdout'!H26/GEOMEAN('71x11raw&amp;holdout'!$D26:$N26)</f>
        <v>0.5207332839757993</v>
      </c>
      <c r="I26">
        <f>'71x11raw&amp;holdout'!I26/GEOMEAN('71x11raw&amp;holdout'!$D26:$N26)</f>
        <v>2.860863381007913</v>
      </c>
      <c r="J26">
        <f>'71x11raw&amp;holdout'!J26/GEOMEAN('71x11raw&amp;holdout'!$D26:$N26)</f>
        <v>0.8300035735022957</v>
      </c>
      <c r="K26">
        <f>'71x11raw&amp;holdout'!K26/GEOMEAN('71x11raw&amp;holdout'!$D26:$N26)</f>
        <v>2.648947575007327</v>
      </c>
      <c r="L26">
        <f>'71x11raw&amp;holdout'!L26/GEOMEAN('71x11raw&amp;holdout'!$D26:$N26)</f>
        <v>0.7697796371816163</v>
      </c>
      <c r="M26">
        <f>'71x11raw&amp;holdout'!M26/GEOMEAN('71x11raw&amp;holdout'!$D26:$N26)</f>
        <v>2.0376519807748665</v>
      </c>
      <c r="N26">
        <f>'71x11raw&amp;holdout'!N26/GEOMEAN('71x11raw&amp;holdout'!$D26:$N26)</f>
        <v>1.4480913410040053</v>
      </c>
    </row>
    <row r="27" spans="1:14" ht="12.75">
      <c r="A27" t="str">
        <f>'71x11raw&amp;holdout'!A27</f>
        <v>BMOC 03-0414-003(#001)</v>
      </c>
      <c r="B27">
        <f>'71x11raw&amp;holdout'!B27</f>
        <v>1</v>
      </c>
      <c r="C27">
        <f>'71x11raw&amp;holdout'!C27</f>
        <v>1</v>
      </c>
      <c r="D27">
        <f>'71x11raw&amp;holdout'!D27/GEOMEAN('71x11raw&amp;holdout'!$D27:$N27)</f>
        <v>0.3954501550989475</v>
      </c>
      <c r="E27">
        <f>'71x11raw&amp;holdout'!E27/GEOMEAN('71x11raw&amp;holdout'!$D27:$N27)</f>
        <v>0.3201263160324813</v>
      </c>
      <c r="F27">
        <f>'71x11raw&amp;holdout'!F27/GEOMEAN('71x11raw&amp;holdout'!$D27:$N27)</f>
        <v>1.0357027871639102</v>
      </c>
      <c r="G27">
        <f>'71x11raw&amp;holdout'!G27/GEOMEAN('71x11raw&amp;holdout'!$D27:$N27)</f>
        <v>1.1581040256469177</v>
      </c>
      <c r="H27">
        <f>'71x11raw&amp;holdout'!H27/GEOMEAN('71x11raw&amp;holdout'!$D27:$N27)</f>
        <v>0.47077399416541366</v>
      </c>
      <c r="I27">
        <f>'71x11raw&amp;holdout'!I27/GEOMEAN('71x11raw&amp;holdout'!$D27:$N27)</f>
        <v>2.7681510856926326</v>
      </c>
      <c r="J27">
        <f>'71x11raw&amp;holdout'!J27/GEOMEAN('71x11raw&amp;holdout'!$D27:$N27)</f>
        <v>0.7532383906646619</v>
      </c>
      <c r="K27">
        <f>'71x11raw&amp;holdout'!K27/GEOMEAN('71x11raw&amp;holdout'!$D27:$N27)</f>
        <v>2.749320125926016</v>
      </c>
      <c r="L27">
        <f>'71x11raw&amp;holdout'!L27/GEOMEAN('71x11raw&amp;holdout'!$D27:$N27)</f>
        <v>0.6967455113648122</v>
      </c>
      <c r="M27">
        <f>'71x11raw&amp;holdout'!M27/GEOMEAN('71x11raw&amp;holdout'!$D27:$N27)</f>
        <v>2.240884212227369</v>
      </c>
      <c r="N27">
        <f>'71x11raw&amp;holdout'!N27/GEOMEAN('71x11raw&amp;holdout'!$D27:$N27)</f>
        <v>1.5629696606291734</v>
      </c>
    </row>
    <row r="28" spans="1:14" ht="12.75">
      <c r="A28" t="str">
        <f>'71x11raw&amp;holdout'!A28</f>
        <v>BMOC 03-0414-003(#002)</v>
      </c>
      <c r="B28">
        <f>'71x11raw&amp;holdout'!B28</f>
        <v>1</v>
      </c>
      <c r="C28">
        <f>'71x11raw&amp;holdout'!C28</f>
        <v>1</v>
      </c>
      <c r="D28">
        <f>'71x11raw&amp;holdout'!D28/GEOMEAN('71x11raw&amp;holdout'!$D28:$N28)</f>
        <v>0.38220312130410633</v>
      </c>
      <c r="E28">
        <f>'71x11raw&amp;holdout'!E28/GEOMEAN('71x11raw&amp;holdout'!$D28:$N28)</f>
        <v>0.2699309544210251</v>
      </c>
      <c r="F28">
        <f>'71x11raw&amp;holdout'!F28/GEOMEAN('71x11raw&amp;holdout'!$D28:$N28)</f>
        <v>1.074946278667799</v>
      </c>
      <c r="G28">
        <f>'71x11raw&amp;holdout'!G28/GEOMEAN('71x11raw&amp;holdout'!$D28:$N28)</f>
        <v>1.1943847540753323</v>
      </c>
      <c r="H28">
        <f>'71x11raw&amp;holdout'!H28/GEOMEAN('71x11raw&amp;holdout'!$D28:$N28)</f>
        <v>0.5016415967116395</v>
      </c>
      <c r="I28">
        <f>'71x11raw&amp;holdout'!I28/GEOMEAN('71x11raw&amp;holdout'!$D28:$N28)</f>
        <v>2.782916476995524</v>
      </c>
      <c r="J28">
        <f>'71x11raw&amp;holdout'!J28/GEOMEAN('71x11raw&amp;holdout'!$D28:$N28)</f>
        <v>0.7524623950674594</v>
      </c>
      <c r="K28">
        <f>'71x11raw&amp;holdout'!K28/GEOMEAN('71x11raw&amp;holdout'!$D28:$N28)</f>
        <v>2.770972629454771</v>
      </c>
      <c r="L28">
        <f>'71x11raw&amp;holdout'!L28/GEOMEAN('71x11raw&amp;holdout'!$D28:$N28)</f>
        <v>0.7882939376897193</v>
      </c>
      <c r="M28">
        <f>'71x11raw&amp;holdout'!M28/GEOMEAN('71x11raw&amp;holdout'!$D28:$N28)</f>
        <v>2.221555642580118</v>
      </c>
      <c r="N28">
        <f>'71x11raw&amp;holdout'!N28/GEOMEAN('71x11raw&amp;holdout'!$D28:$N28)</f>
        <v>1.481037095053412</v>
      </c>
    </row>
    <row r="29" spans="1:14" ht="12.75">
      <c r="A29" t="str">
        <f>'71x11raw&amp;holdout'!A29</f>
        <v>BMOC 03-0414-003(#003)</v>
      </c>
      <c r="B29">
        <f>'71x11raw&amp;holdout'!B29</f>
        <v>1</v>
      </c>
      <c r="C29">
        <f>'71x11raw&amp;holdout'!C29</f>
        <v>1</v>
      </c>
      <c r="D29">
        <f>'71x11raw&amp;holdout'!D29/GEOMEAN('71x11raw&amp;holdout'!$D29:$N29)</f>
        <v>0.3509382419607914</v>
      </c>
      <c r="E29">
        <f>'71x11raw&amp;holdout'!E29/GEOMEAN('71x11raw&amp;holdout'!$D29:$N29)</f>
        <v>0.2839962651705826</v>
      </c>
      <c r="F29">
        <f>'71x11raw&amp;holdout'!F29/GEOMEAN('71x11raw&amp;holdout'!$D29:$N29)</f>
        <v>1.0548432706335924</v>
      </c>
      <c r="G29">
        <f>'71x11raw&amp;holdout'!G29/GEOMEAN('71x11raw&amp;holdout'!$D29:$N29)</f>
        <v>1.1968414032188839</v>
      </c>
      <c r="H29">
        <f>'71x11raw&amp;holdout'!H29/GEOMEAN('71x11raw&amp;holdout'!$D29:$N29)</f>
        <v>0.5071361878046118</v>
      </c>
      <c r="I29">
        <f>'71x11raw&amp;holdout'!I29/GEOMEAN('71x11raw&amp;holdout'!$D29:$N29)</f>
        <v>2.8196772041936415</v>
      </c>
      <c r="J29">
        <f>'71x11raw&amp;holdout'!J29/GEOMEAN('71x11raw&amp;holdout'!$D29:$N29)</f>
        <v>0.7505615579508255</v>
      </c>
      <c r="K29">
        <f>'71x11raw&amp;holdout'!K29/GEOMEAN('71x11raw&amp;holdout'!$D29:$N29)</f>
        <v>2.7791063091692725</v>
      </c>
      <c r="L29">
        <f>'71x11raw&amp;holdout'!L29/GEOMEAN('71x11raw&amp;holdout'!$D29:$N29)</f>
        <v>0.7099906629264565</v>
      </c>
      <c r="M29">
        <f>'71x11raw&amp;holdout'!M29/GEOMEAN('71x11raw&amp;holdout'!$D29:$N29)</f>
        <v>2.3125410163890296</v>
      </c>
      <c r="N29">
        <f>'71x11raw&amp;holdout'!N29/GEOMEAN('71x11raw&amp;holdout'!$D29:$N29)</f>
        <v>1.6228358009747577</v>
      </c>
    </row>
    <row r="30" spans="1:14" ht="12.75">
      <c r="A30" t="str">
        <f>'71x11raw&amp;holdout'!A30</f>
        <v>BMOC 03-0414-003(#004)</v>
      </c>
      <c r="B30">
        <f>'71x11raw&amp;holdout'!B30</f>
        <v>1</v>
      </c>
      <c r="C30">
        <f>'71x11raw&amp;holdout'!C30</f>
        <v>1</v>
      </c>
      <c r="D30">
        <f>'71x11raw&amp;holdout'!D30/GEOMEAN('71x11raw&amp;holdout'!$D30:$N30)</f>
        <v>0.33373222808073455</v>
      </c>
      <c r="E30">
        <f>'71x11raw&amp;holdout'!E30/GEOMEAN('71x11raw&amp;holdout'!$D30:$N30)</f>
        <v>0.30536498869387213</v>
      </c>
      <c r="F30">
        <f>'71x11raw&amp;holdout'!F30/GEOMEAN('71x11raw&amp;holdout'!$D30:$N30)</f>
        <v>1.0846297412623873</v>
      </c>
      <c r="G30">
        <f>'71x11raw&amp;holdout'!G30/GEOMEAN('71x11raw&amp;holdout'!$D30:$N30)</f>
        <v>1.2514958553027544</v>
      </c>
      <c r="H30">
        <f>'71x11raw&amp;holdout'!H30/GEOMEAN('71x11raw&amp;holdout'!$D30:$N30)</f>
        <v>0.5172849535251385</v>
      </c>
      <c r="I30">
        <f>'71x11raw&amp;holdout'!I30/GEOMEAN('71x11raw&amp;holdout'!$D30:$N30)</f>
        <v>2.8367239386862435</v>
      </c>
      <c r="J30">
        <f>'71x11raw&amp;holdout'!J30/GEOMEAN('71x11raw&amp;holdout'!$D30:$N30)</f>
        <v>0.7425542074796343</v>
      </c>
      <c r="K30">
        <f>'71x11raw&amp;holdout'!K30/GEOMEAN('71x11raw&amp;holdout'!$D30:$N30)</f>
        <v>2.75329088166606</v>
      </c>
      <c r="L30">
        <f>'71x11raw&amp;holdout'!L30/GEOMEAN('71x11raw&amp;holdout'!$D30:$N30)</f>
        <v>0.6841510675655058</v>
      </c>
      <c r="M30">
        <f>'71x11raw&amp;holdout'!M30/GEOMEAN('71x11raw&amp;holdout'!$D30:$N30)</f>
        <v>2.319438985161105</v>
      </c>
      <c r="N30">
        <f>'71x11raw&amp;holdout'!N30/GEOMEAN('71x11raw&amp;holdout'!$D30:$N30)</f>
        <v>1.518481637767342</v>
      </c>
    </row>
    <row r="31" spans="1:14" ht="12.75">
      <c r="A31" t="str">
        <f>'71x11raw&amp;holdout'!A31</f>
        <v>BMOC 03-0414-003(#005)</v>
      </c>
      <c r="B31">
        <f>'71x11raw&amp;holdout'!B31</f>
        <v>1</v>
      </c>
      <c r="C31">
        <f>'71x11raw&amp;holdout'!C31</f>
        <v>1</v>
      </c>
      <c r="D31">
        <f>'71x11raw&amp;holdout'!D31/GEOMEAN('71x11raw&amp;holdout'!$D31:$N31)</f>
        <v>0.32459191964761075</v>
      </c>
      <c r="E31">
        <f>'71x11raw&amp;holdout'!E31/GEOMEAN('71x11raw&amp;holdout'!$D31:$N31)</f>
        <v>0.1929518633460797</v>
      </c>
      <c r="F31">
        <f>'71x11raw&amp;holdout'!F31/GEOMEAN('71x11raw&amp;holdout'!$D31:$N31)</f>
        <v>1.1721374876163722</v>
      </c>
      <c r="G31">
        <f>'71x11raw&amp;holdout'!G31/GEOMEAN('71x11raw&amp;holdout'!$D31:$N31)</f>
        <v>1.2623019097407084</v>
      </c>
      <c r="H31">
        <f>'71x11raw&amp;holdout'!H31/GEOMEAN('71x11raw&amp;holdout'!$D31:$N31)</f>
        <v>0.5590194171708852</v>
      </c>
      <c r="I31">
        <f>'71x11raw&amp;holdout'!I31/GEOMEAN('71x11raw&amp;holdout'!$D31:$N31)</f>
        <v>2.6508340104554877</v>
      </c>
      <c r="J31">
        <f>'71x11raw&amp;holdout'!J31/GEOMEAN('71x11raw&amp;holdout'!$D31:$N31)</f>
        <v>0.7573811458444251</v>
      </c>
      <c r="K31">
        <f>'71x11raw&amp;holdout'!K31/GEOMEAN('71x11raw&amp;holdout'!$D31:$N31)</f>
        <v>2.957393045678231</v>
      </c>
      <c r="L31">
        <f>'71x11raw&amp;holdout'!L31/GEOMEAN('71x11raw&amp;holdout'!$D31:$N31)</f>
        <v>0.7573811458444251</v>
      </c>
      <c r="M31">
        <f>'71x11raw&amp;holdout'!M31/GEOMEAN('71x11raw&amp;holdout'!$D31:$N31)</f>
        <v>2.4290295320296202</v>
      </c>
      <c r="N31">
        <f>'71x11raw&amp;holdout'!N31/GEOMEAN('71x11raw&amp;holdout'!$D31:$N31)</f>
        <v>1.7672226736369918</v>
      </c>
    </row>
    <row r="32" spans="1:14" ht="12.75">
      <c r="A32" t="str">
        <f>'71x11raw&amp;holdout'!A32</f>
        <v>BMOC 03-0414-003(#006)</v>
      </c>
      <c r="B32">
        <f>'71x11raw&amp;holdout'!B32</f>
        <v>1</v>
      </c>
      <c r="C32">
        <f>'71x11raw&amp;holdout'!C32</f>
        <v>1</v>
      </c>
      <c r="D32">
        <f>'71x11raw&amp;holdout'!D32/GEOMEAN('71x11raw&amp;holdout'!$D32:$N32)</f>
        <v>0.3609198086314368</v>
      </c>
      <c r="E32">
        <f>'71x11raw&amp;holdout'!E32/GEOMEAN('71x11raw&amp;holdout'!$D32:$N32)</f>
        <v>0.27278822745399295</v>
      </c>
      <c r="F32">
        <f>'71x11raw&amp;holdout'!F32/GEOMEAN('71x11raw&amp;holdout'!$D32:$N32)</f>
        <v>1.0911529098159718</v>
      </c>
      <c r="G32">
        <f>'71x11raw&amp;holdout'!G32/GEOMEAN('71x11raw&amp;holdout'!$D32:$N32)</f>
        <v>1.2170551686408917</v>
      </c>
      <c r="H32">
        <f>'71x11raw&amp;holdout'!H32/GEOMEAN('71x11raw&amp;holdout'!$D32:$N32)</f>
        <v>0.5036090352996793</v>
      </c>
      <c r="I32">
        <f>'71x11raw&amp;holdout'!I32/GEOMEAN('71x11raw&amp;holdout'!$D32:$N32)</f>
        <v>2.7803415490503127</v>
      </c>
      <c r="J32">
        <f>'71x11raw&amp;holdout'!J32/GEOMEAN('71x11raw&amp;holdout'!$D32:$N32)</f>
        <v>0.7868891176557489</v>
      </c>
      <c r="K32">
        <f>'71x11raw&amp;holdout'!K32/GEOMEAN('71x11raw&amp;holdout'!$D32:$N32)</f>
        <v>2.6859148549316227</v>
      </c>
      <c r="L32">
        <f>'71x11raw&amp;holdout'!L32/GEOMEAN('71x11raw&amp;holdout'!$D32:$N32)</f>
        <v>0.755413552949519</v>
      </c>
      <c r="M32">
        <f>'71x11raw&amp;holdout'!M32/GEOMEAN('71x11raw&amp;holdout'!$D32:$N32)</f>
        <v>2.203289529436097</v>
      </c>
      <c r="N32">
        <f>'71x11raw&amp;holdout'!N32/GEOMEAN('71x11raw&amp;holdout'!$D32:$N32)</f>
        <v>1.5527945255073445</v>
      </c>
    </row>
    <row r="33" spans="1:14" ht="12.75">
      <c r="A33" t="str">
        <f>'71x11raw&amp;holdout'!A33</f>
        <v>BMOC 03-0414-003(#007)</v>
      </c>
      <c r="B33">
        <f>'71x11raw&amp;holdout'!B33</f>
        <v>1</v>
      </c>
      <c r="C33">
        <f>'71x11raw&amp;holdout'!C33</f>
        <v>1</v>
      </c>
      <c r="D33">
        <f>'71x11raw&amp;holdout'!D33/GEOMEAN('71x11raw&amp;holdout'!$D33:$N33)</f>
        <v>0.3742218134798493</v>
      </c>
      <c r="E33">
        <f>'71x11raw&amp;holdout'!E33/GEOMEAN('71x11raw&amp;holdout'!$D33:$N33)</f>
        <v>0.3385816407674827</v>
      </c>
      <c r="F33">
        <f>'71x11raw&amp;holdout'!F33/GEOMEAN('71x11raw&amp;holdout'!$D33:$N33)</f>
        <v>0.9801047495900815</v>
      </c>
      <c r="G33">
        <f>'71x11raw&amp;holdout'!G33/GEOMEAN('71x11raw&amp;holdout'!$D33:$N33)</f>
        <v>1.247406044932831</v>
      </c>
      <c r="H33">
        <f>'71x11raw&amp;holdout'!H33/GEOMEAN('71x11raw&amp;holdout'!$D33:$N33)</f>
        <v>0.4864883575238041</v>
      </c>
      <c r="I33">
        <f>'71x11raw&amp;holdout'!I33/GEOMEAN('71x11raw&amp;holdout'!$D33:$N33)</f>
        <v>2.7888435147426867</v>
      </c>
      <c r="J33">
        <f>'71x11raw&amp;holdout'!J33/GEOMEAN('71x11raw&amp;holdout'!$D33:$N33)</f>
        <v>0.7395335837816069</v>
      </c>
      <c r="K33">
        <f>'71x11raw&amp;holdout'!K33/GEOMEAN('71x11raw&amp;holdout'!$D33:$N33)</f>
        <v>2.7621133852084117</v>
      </c>
      <c r="L33">
        <f>'71x11raw&amp;holdout'!L33/GEOMEAN('71x11raw&amp;holdout'!$D33:$N33)</f>
        <v>0.6593431951787821</v>
      </c>
      <c r="M33">
        <f>'71x11raw&amp;holdout'!M33/GEOMEAN('71x11raw&amp;holdout'!$D33:$N33)</f>
        <v>2.2275107945229125</v>
      </c>
      <c r="N33">
        <f>'71x11raw&amp;holdout'!N33/GEOMEAN('71x11raw&amp;holdout'!$D33:$N33)</f>
        <v>1.5859876857003137</v>
      </c>
    </row>
    <row r="34" spans="1:14" ht="12.75">
      <c r="A34" t="str">
        <f>'71x11raw&amp;holdout'!A34</f>
        <v>BMOC 03-0414-003(#008)</v>
      </c>
      <c r="B34">
        <f>'71x11raw&amp;holdout'!B34</f>
        <v>1</v>
      </c>
      <c r="C34">
        <f>'71x11raw&amp;holdout'!C34</f>
        <v>1</v>
      </c>
      <c r="D34">
        <f>'71x11raw&amp;holdout'!D34/GEOMEAN('71x11raw&amp;holdout'!$D34:$N34)</f>
        <v>0.35209918924915506</v>
      </c>
      <c r="E34">
        <f>'71x11raw&amp;holdout'!E34/GEOMEAN('71x11raw&amp;holdout'!$D34:$N34)</f>
        <v>0.25944150786779846</v>
      </c>
      <c r="F34">
        <f>'71x11raw&amp;holdout'!F34/GEOMEAN('71x11raw&amp;holdout'!$D34:$N34)</f>
        <v>1.069269643140855</v>
      </c>
      <c r="G34">
        <f>'71x11raw&amp;holdout'!G34/GEOMEAN('71x11raw&amp;holdout'!$D34:$N34)</f>
        <v>1.2045498579576357</v>
      </c>
      <c r="H34">
        <f>'71x11raw&amp;holdout'!H34/GEOMEAN('71x11raw&amp;holdout'!$D34:$N34)</f>
        <v>0.5151767084803427</v>
      </c>
      <c r="I34">
        <f>'71x11raw&amp;holdout'!I34/GEOMEAN('71x11raw&amp;holdout'!$D34:$N34)</f>
        <v>2.9279827316508684</v>
      </c>
      <c r="J34">
        <f>'71x11raw&amp;holdout'!J34/GEOMEAN('71x11raw&amp;holdout'!$D34:$N34)</f>
        <v>0.7412614510508527</v>
      </c>
      <c r="K34">
        <f>'71x11raw&amp;holdout'!K34/GEOMEAN('71x11raw&amp;holdout'!$D34:$N34)</f>
        <v>2.8353250502695118</v>
      </c>
      <c r="L34">
        <f>'71x11raw&amp;holdout'!L34/GEOMEAN('71x11raw&amp;holdout'!$D34:$N34)</f>
        <v>0.7783245236033954</v>
      </c>
      <c r="M34">
        <f>'71x11raw&amp;holdout'!M34/GEOMEAN('71x11raw&amp;holdout'!$D34:$N34)</f>
        <v>2.1867212806000156</v>
      </c>
      <c r="N34">
        <f>'71x11raw&amp;holdout'!N34/GEOMEAN('71x11raw&amp;holdout'!$D34:$N34)</f>
        <v>1.5751805834830621</v>
      </c>
    </row>
    <row r="35" spans="1:14" ht="12.75">
      <c r="A35" t="str">
        <f>'71x11raw&amp;holdout'!A35</f>
        <v>BMOC 03-0514-010(#001)</v>
      </c>
      <c r="B35">
        <f>'71x11raw&amp;holdout'!B35</f>
        <v>1</v>
      </c>
      <c r="C35">
        <f>'71x11raw&amp;holdout'!C35</f>
        <v>1</v>
      </c>
      <c r="D35">
        <f>'71x11raw&amp;holdout'!D35/GEOMEAN('71x11raw&amp;holdout'!$D35:$N35)</f>
        <v>0.378596451721854</v>
      </c>
      <c r="E35">
        <f>'71x11raw&amp;holdout'!E35/GEOMEAN('71x11raw&amp;holdout'!$D35:$N35)</f>
        <v>0.2271578710331124</v>
      </c>
      <c r="F35">
        <f>'71x11raw&amp;holdout'!F35/GEOMEAN('71x11raw&amp;holdout'!$D35:$N35)</f>
        <v>1.003280597062913</v>
      </c>
      <c r="G35">
        <f>'71x11raw&amp;holdout'!G35/GEOMEAN('71x11raw&amp;holdout'!$D35:$N35)</f>
        <v>1.3629472261986744</v>
      </c>
      <c r="H35">
        <f>'71x11raw&amp;holdout'!H35/GEOMEAN('71x11raw&amp;holdout'!$D35:$N35)</f>
        <v>0.497854334014238</v>
      </c>
      <c r="I35">
        <f>'71x11raw&amp;holdout'!I35/GEOMEAN('71x11raw&amp;holdout'!$D35:$N35)</f>
        <v>2.953052323430461</v>
      </c>
      <c r="J35">
        <f>'71x11raw&amp;holdout'!J35/GEOMEAN('71x11raw&amp;holdout'!$D35:$N35)</f>
        <v>0.757192903443708</v>
      </c>
      <c r="K35">
        <f>'71x11raw&amp;holdout'!K35/GEOMEAN('71x11raw&amp;holdout'!$D35:$N35)</f>
        <v>2.80290205380685</v>
      </c>
      <c r="L35">
        <f>'71x11raw&amp;holdout'!L35/GEOMEAN('71x11raw&amp;holdout'!$D35:$N35)</f>
        <v>0.6814736130993372</v>
      </c>
      <c r="M35">
        <f>'71x11raw&amp;holdout'!M35/GEOMEAN('71x11raw&amp;holdout'!$D35:$N35)</f>
        <v>2.3472980006754947</v>
      </c>
      <c r="N35">
        <f>'71x11raw&amp;holdout'!N35/GEOMEAN('71x11raw&amp;holdout'!$D35:$N35)</f>
        <v>1.703684032748343</v>
      </c>
    </row>
    <row r="36" spans="1:14" ht="12.75">
      <c r="A36" t="str">
        <f>'71x11raw&amp;holdout'!A36</f>
        <v>BMOC 03-0514-010(#002)</v>
      </c>
      <c r="B36">
        <f>'71x11raw&amp;holdout'!B36</f>
        <v>1</v>
      </c>
      <c r="C36">
        <f>'71x11raw&amp;holdout'!C36</f>
        <v>1</v>
      </c>
      <c r="D36">
        <f>'71x11raw&amp;holdout'!D36/GEOMEAN('71x11raw&amp;holdout'!$D36:$N36)</f>
        <v>0.3359880005465532</v>
      </c>
      <c r="E36">
        <f>'71x11raw&amp;holdout'!E36/GEOMEAN('71x11raw&amp;holdout'!$D36:$N36)</f>
        <v>0.23844309716207</v>
      </c>
      <c r="F36">
        <f>'71x11raw&amp;holdout'!F36/GEOMEAN('71x11raw&amp;holdout'!$D36:$N36)</f>
        <v>1.1055089050241427</v>
      </c>
      <c r="G36">
        <f>'71x11raw&amp;holdout'!G36/GEOMEAN('71x11raw&amp;holdout'!$D36:$N36)</f>
        <v>1.19221548581035</v>
      </c>
      <c r="H36">
        <f>'71x11raw&amp;holdout'!H36/GEOMEAN('71x11raw&amp;holdout'!$D36:$N36)</f>
        <v>0.5094011621189677</v>
      </c>
      <c r="I36">
        <f>'71x11raw&amp;holdout'!I36/GEOMEAN('71x11raw&amp;holdout'!$D36:$N36)</f>
        <v>2.7529339399620807</v>
      </c>
      <c r="J36">
        <f>'71x11raw&amp;holdout'!J36/GEOMEAN('71x11raw&amp;holdout'!$D36:$N36)</f>
        <v>0.7586825818793136</v>
      </c>
      <c r="K36">
        <f>'71x11raw&amp;holdout'!K36/GEOMEAN('71x11raw&amp;holdout'!$D36:$N36)</f>
        <v>2.9480237467310473</v>
      </c>
      <c r="L36">
        <f>'71x11raw&amp;holdout'!L36/GEOMEAN('71x11raw&amp;holdout'!$D36:$N36)</f>
        <v>0.7586825818793136</v>
      </c>
      <c r="M36">
        <f>'71x11raw&amp;holdout'!M36/GEOMEAN('71x11raw&amp;holdout'!$D36:$N36)</f>
        <v>2.3844309716207</v>
      </c>
      <c r="N36">
        <f>'71x11raw&amp;holdout'!N36/GEOMEAN('71x11raw&amp;holdout'!$D36:$N36)</f>
        <v>1.66910168013449</v>
      </c>
    </row>
    <row r="37" spans="1:14" ht="12.75">
      <c r="A37" t="str">
        <f>'71x11raw&amp;holdout'!A37</f>
        <v>BMOC 96-0510-115(#01)</v>
      </c>
      <c r="B37">
        <f>'71x11raw&amp;holdout'!B37</f>
        <v>1</v>
      </c>
      <c r="C37">
        <f>'71x11raw&amp;holdout'!C37</f>
        <v>2</v>
      </c>
      <c r="D37">
        <f>'71x11raw&amp;holdout'!D37/GEOMEAN('71x11raw&amp;holdout'!$D37:$N37)</f>
        <v>0.17656369745389178</v>
      </c>
      <c r="E37">
        <f>'71x11raw&amp;holdout'!E37/GEOMEAN('71x11raw&amp;holdout'!$D37:$N37)</f>
        <v>0.2942728290898196</v>
      </c>
      <c r="F37">
        <f>'71x11raw&amp;holdout'!F37/GEOMEAN('71x11raw&amp;holdout'!$D37:$N37)</f>
        <v>1.3046095422982003</v>
      </c>
      <c r="G37">
        <f>'71x11raw&amp;holdout'!G37/GEOMEAN('71x11raw&amp;holdout'!$D37:$N37)</f>
        <v>1.441936862540116</v>
      </c>
      <c r="H37">
        <f>'71x11raw&amp;holdout'!H37/GEOMEAN('71x11raw&amp;holdout'!$D37:$N37)</f>
        <v>0.5885456581796392</v>
      </c>
      <c r="I37">
        <f>'71x11raw&amp;holdout'!I37/GEOMEAN('71x11raw&amp;holdout'!$D37:$N37)</f>
        <v>2.8250191592622684</v>
      </c>
      <c r="J37">
        <f>'71x11raw&amp;holdout'!J37/GEOMEAN('71x11raw&amp;holdout'!$D37:$N37)</f>
        <v>0.765109355633531</v>
      </c>
      <c r="K37">
        <f>'71x11raw&amp;holdout'!K37/GEOMEAN('71x11raw&amp;holdout'!$D37:$N37)</f>
        <v>2.864255536474244</v>
      </c>
      <c r="L37">
        <f>'71x11raw&amp;holdout'!L37/GEOMEAN('71x11raw&amp;holdout'!$D37:$N37)</f>
        <v>0.765109355633531</v>
      </c>
      <c r="M37">
        <f>'71x11raw&amp;holdout'!M37/GEOMEAN('71x11raw&amp;holdout'!$D37:$N37)</f>
        <v>2.295328066900593</v>
      </c>
      <c r="N37">
        <f>'71x11raw&amp;holdout'!N37/GEOMEAN('71x11raw&amp;holdout'!$D37:$N37)</f>
        <v>1.59888237138802</v>
      </c>
    </row>
    <row r="38" spans="1:14" ht="12.75">
      <c r="A38" t="str">
        <f>'71x11raw&amp;holdout'!A38</f>
        <v>BMOC 96-0510-115(#02)</v>
      </c>
      <c r="B38">
        <f>'71x11raw&amp;holdout'!B38</f>
        <v>1</v>
      </c>
      <c r="C38">
        <f>'71x11raw&amp;holdout'!C38</f>
        <v>2</v>
      </c>
      <c r="D38">
        <f>'71x11raw&amp;holdout'!D38/GEOMEAN('71x11raw&amp;holdout'!$D38:$N38)</f>
        <v>0.37526672924822063</v>
      </c>
      <c r="E38">
        <f>'71x11raw&amp;holdout'!E38/GEOMEAN('71x11raw&amp;holdout'!$D38:$N38)</f>
        <v>0.18763336462411032</v>
      </c>
      <c r="F38">
        <f>'71x11raw&amp;holdout'!F38/GEOMEAN('71x11raw&amp;holdout'!$D38:$N38)</f>
        <v>1.3134335523687724</v>
      </c>
      <c r="G38">
        <f>'71x11raw&amp;holdout'!G38/GEOMEAN('71x11raw&amp;holdout'!$D38:$N38)</f>
        <v>1.3603418935247997</v>
      </c>
      <c r="H38">
        <f>'71x11raw&amp;holdout'!H38/GEOMEAN('71x11raw&amp;holdout'!$D38:$N38)</f>
        <v>0.5685290948110543</v>
      </c>
      <c r="I38">
        <f>'71x11raw&amp;holdout'!I38/GEOMEAN('71x11raw&amp;holdout'!$D38:$N38)</f>
        <v>2.7488287917432164</v>
      </c>
      <c r="J38">
        <f>'71x11raw&amp;holdout'!J38/GEOMEAN('71x11raw&amp;holdout'!$D38:$N38)</f>
        <v>0.7036251173404137</v>
      </c>
      <c r="K38">
        <f>'71x11raw&amp;holdout'!K38/GEOMEAN('71x11raw&amp;holdout'!$D38:$N38)</f>
        <v>2.833263805824066</v>
      </c>
      <c r="L38">
        <f>'71x11raw&amp;holdout'!L38/GEOMEAN('71x11raw&amp;holdout'!$D38:$N38)</f>
        <v>0.7692967949588523</v>
      </c>
      <c r="M38">
        <f>'71x11raw&amp;holdout'!M38/GEOMEAN('71x11raw&amp;holdout'!$D38:$N38)</f>
        <v>2.251600375489324</v>
      </c>
      <c r="N38">
        <f>'71x11raw&amp;holdout'!N38/GEOMEAN('71x11raw&amp;holdout'!$D38:$N38)</f>
        <v>1.472921912299266</v>
      </c>
    </row>
    <row r="39" spans="1:14" ht="12.75">
      <c r="A39" t="str">
        <f>'71x11raw&amp;holdout'!A39</f>
        <v>BMOC 96-0510-117(#01)</v>
      </c>
      <c r="B39">
        <f>'71x11raw&amp;holdout'!B39</f>
        <v>1</v>
      </c>
      <c r="C39">
        <f>'71x11raw&amp;holdout'!C39</f>
        <v>2</v>
      </c>
      <c r="D39">
        <f>'71x11raw&amp;holdout'!D39/GEOMEAN('71x11raw&amp;holdout'!$D39:$N39)</f>
        <v>0.3448261020350091</v>
      </c>
      <c r="E39">
        <f>'71x11raw&amp;holdout'!E39/GEOMEAN('71x11raw&amp;holdout'!$D39:$N39)</f>
        <v>0.25354860443750665</v>
      </c>
      <c r="F39">
        <f>'71x11raw&amp;holdout'!F39/GEOMEAN('71x11raw&amp;holdout'!$D39:$N39)</f>
        <v>1.217033301300032</v>
      </c>
      <c r="G39">
        <f>'71x11raw&amp;holdout'!G39/GEOMEAN('71x11raw&amp;holdout'!$D39:$N39)</f>
        <v>1.3995882964950368</v>
      </c>
      <c r="H39">
        <f>'71x11raw&amp;holdout'!H39/GEOMEAN('71x11raw&amp;holdout'!$D39:$N39)</f>
        <v>0.5821475957885153</v>
      </c>
      <c r="I39">
        <f>'71x11raw&amp;holdout'!I39/GEOMEAN('71x11raw&amp;holdout'!$D39:$N39)</f>
        <v>2.65718937450507</v>
      </c>
      <c r="J39">
        <f>'71x11raw&amp;holdout'!J39/GEOMEAN('71x11raw&amp;holdout'!$D39:$N39)</f>
        <v>0.7302199807800192</v>
      </c>
      <c r="K39">
        <f>'71x11raw&amp;holdout'!K39/GEOMEAN('71x11raw&amp;holdout'!$D39:$N39)</f>
        <v>2.616621597795069</v>
      </c>
      <c r="L39">
        <f>'71x11raw&amp;holdout'!L39/GEOMEAN('71x11raw&amp;holdout'!$D39:$N39)</f>
        <v>0.7505038691350198</v>
      </c>
      <c r="M39">
        <f>'71x11raw&amp;holdout'!M39/GEOMEAN('71x11raw&amp;holdout'!$D39:$N39)</f>
        <v>2.210943830695058</v>
      </c>
      <c r="N39">
        <f>'71x11raw&amp;holdout'!N39/GEOMEAN('71x11raw&amp;holdout'!$D39:$N39)</f>
        <v>1.369162463962536</v>
      </c>
    </row>
    <row r="40" spans="1:14" ht="12.75">
      <c r="A40" t="str">
        <f>'71x11raw&amp;holdout'!A40</f>
        <v>BMOC 96-0510-117(#02)</v>
      </c>
      <c r="B40">
        <f>'71x11raw&amp;holdout'!B40</f>
        <v>1</v>
      </c>
      <c r="C40">
        <f>'71x11raw&amp;holdout'!C40</f>
        <v>2</v>
      </c>
      <c r="D40">
        <f>'71x11raw&amp;holdout'!D40/GEOMEAN('71x11raw&amp;holdout'!$D40:$N40)</f>
        <v>0.36280431476389746</v>
      </c>
      <c r="E40">
        <f>'71x11raw&amp;holdout'!E40/GEOMEAN('71x11raw&amp;holdout'!$D40:$N40)</f>
        <v>0.27017342588800874</v>
      </c>
      <c r="F40">
        <f>'71x11raw&amp;holdout'!F40/GEOMEAN('71x11raw&amp;holdout'!$D40:$N40)</f>
        <v>1.235078518345183</v>
      </c>
      <c r="G40">
        <f>'71x11raw&amp;holdout'!G40/GEOMEAN('71x11raw&amp;holdout'!$D40:$N40)</f>
        <v>1.3894633331383308</v>
      </c>
      <c r="H40">
        <f>'71x11raw&amp;holdout'!H40/GEOMEAN('71x11raw&amp;holdout'!$D40:$N40)</f>
        <v>0.5499959027005893</v>
      </c>
      <c r="I40">
        <f>'71x11raw&amp;holdout'!I40/GEOMEAN('71x11raw&amp;holdout'!$D40:$N40)</f>
        <v>2.7017342588800877</v>
      </c>
      <c r="J40">
        <f>'71x11raw&amp;holdout'!J40/GEOMEAN('71x11raw&amp;holdout'!$D40:$N40)</f>
        <v>0.7719240739657393</v>
      </c>
      <c r="K40">
        <f>'71x11raw&amp;holdout'!K40/GEOMEAN('71x11raw&amp;holdout'!$D40:$N40)</f>
        <v>2.6245418514835137</v>
      </c>
      <c r="L40">
        <f>'71x11raw&amp;holdout'!L40/GEOMEAN('71x11raw&amp;holdout'!$D40:$N40)</f>
        <v>0.6947316665691654</v>
      </c>
      <c r="M40">
        <f>'71x11raw&amp;holdout'!M40/GEOMEAN('71x11raw&amp;holdout'!$D40:$N40)</f>
        <v>2.0745459487829243</v>
      </c>
      <c r="N40">
        <f>'71x11raw&amp;holdout'!N40/GEOMEAN('71x11raw&amp;holdout'!$D40:$N40)</f>
        <v>1.3701652312891872</v>
      </c>
    </row>
    <row r="41" spans="1:14" ht="12.75">
      <c r="A41" t="str">
        <f>'71x11raw&amp;holdout'!A41</f>
        <v>BMOC 96-0510-117(#03)</v>
      </c>
      <c r="B41">
        <f>'71x11raw&amp;holdout'!B41</f>
        <v>1</v>
      </c>
      <c r="C41">
        <f>'71x11raw&amp;holdout'!C41</f>
        <v>2</v>
      </c>
      <c r="D41">
        <f>'71x11raw&amp;holdout'!D41/GEOMEAN('71x11raw&amp;holdout'!$D41:$N41)</f>
        <v>0.3368261676481984</v>
      </c>
      <c r="E41">
        <f>'71x11raw&amp;holdout'!E41/GEOMEAN('71x11raw&amp;holdout'!$D41:$N41)</f>
        <v>0.2731022980931338</v>
      </c>
      <c r="F41">
        <f>'71x11raw&amp;holdout'!F41/GEOMEAN('71x11raw&amp;holdout'!$D41:$N41)</f>
        <v>1.2562705712284157</v>
      </c>
      <c r="G41">
        <f>'71x11raw&amp;holdout'!G41/GEOMEAN('71x11raw&amp;holdout'!$D41:$N41)</f>
        <v>1.2562705712284157</v>
      </c>
      <c r="H41">
        <f>'71x11raw&amp;holdout'!H41/GEOMEAN('71x11raw&amp;holdout'!$D41:$N41)</f>
        <v>0.5279977763133921</v>
      </c>
      <c r="I41">
        <f>'71x11raw&amp;holdout'!I41/GEOMEAN('71x11raw&amp;holdout'!$D41:$N41)</f>
        <v>2.4943343225839554</v>
      </c>
      <c r="J41">
        <f>'71x11raw&amp;holdout'!J41/GEOMEAN('71x11raw&amp;holdout'!$D41:$N41)</f>
        <v>0.7646864346607747</v>
      </c>
      <c r="K41">
        <f>'71x11raw&amp;holdout'!K41/GEOMEAN('71x11raw&amp;holdout'!$D41:$N41)</f>
        <v>2.7583332107406515</v>
      </c>
      <c r="L41">
        <f>'71x11raw&amp;holdout'!L41/GEOMEAN('71x11raw&amp;holdout'!$D41:$N41)</f>
        <v>0.7555830247243369</v>
      </c>
      <c r="M41">
        <f>'71x11raw&amp;holdout'!M41/GEOMEAN('71x11raw&amp;holdout'!$D41:$N41)</f>
        <v>2.4033002232195777</v>
      </c>
      <c r="N41">
        <f>'71x11raw&amp;holdout'!N41/GEOMEAN('71x11raw&amp;holdout'!$D41:$N41)</f>
        <v>1.365511490465669</v>
      </c>
    </row>
    <row r="42" spans="1:14" ht="12.75">
      <c r="A42" t="str">
        <f>'71x11raw&amp;holdout'!A42</f>
        <v>BMOC 96-0510-117(#04)</v>
      </c>
      <c r="B42">
        <f>'71x11raw&amp;holdout'!B42</f>
        <v>1</v>
      </c>
      <c r="C42">
        <f>'71x11raw&amp;holdout'!C42</f>
        <v>2</v>
      </c>
      <c r="D42">
        <f>'71x11raw&amp;holdout'!D42/GEOMEAN('71x11raw&amp;holdout'!$D42:$N42)</f>
        <v>0.3068666559760448</v>
      </c>
      <c r="E42">
        <f>'71x11raw&amp;holdout'!E42/GEOMEAN('71x11raw&amp;holdout'!$D42:$N42)</f>
        <v>0.16930574122816264</v>
      </c>
      <c r="F42">
        <f>'71x11raw&amp;holdout'!F42/GEOMEAN('71x11raw&amp;holdout'!$D42:$N42)</f>
        <v>1.3332827121717807</v>
      </c>
      <c r="G42">
        <f>'71x11raw&amp;holdout'!G42/GEOMEAN('71x11raw&amp;holdout'!$D42:$N42)</f>
        <v>1.3967723651323416</v>
      </c>
      <c r="H42">
        <f>'71x11raw&amp;holdout'!H42/GEOMEAN('71x11raw&amp;holdout'!$D42:$N42)</f>
        <v>0.6348965296056098</v>
      </c>
      <c r="I42">
        <f>'71x11raw&amp;holdout'!I42/GEOMEAN('71x11raw&amp;holdout'!$D42:$N42)</f>
        <v>2.8781976008787646</v>
      </c>
      <c r="J42">
        <f>'71x11raw&amp;holdout'!J42/GEOMEAN('71x11raw&amp;holdout'!$D42:$N42)</f>
        <v>0.7618758355267318</v>
      </c>
      <c r="K42">
        <f>'71x11raw&amp;holdout'!K42/GEOMEAN('71x11raw&amp;holdout'!$D42:$N42)</f>
        <v>2.8781976008787646</v>
      </c>
      <c r="L42">
        <f>'71x11raw&amp;holdout'!L42/GEOMEAN('71x11raw&amp;holdout'!$D42:$N42)</f>
        <v>0.8042022708337725</v>
      </c>
      <c r="M42">
        <f>'71x11raw&amp;holdout'!M42/GEOMEAN('71x11raw&amp;holdout'!$D42:$N42)</f>
        <v>2.2962091154069557</v>
      </c>
      <c r="N42">
        <f>'71x11raw&amp;holdout'!N42/GEOMEAN('71x11raw&amp;holdout'!$D42:$N42)</f>
        <v>1.3967723651323416</v>
      </c>
    </row>
    <row r="43" spans="1:14" ht="12.75">
      <c r="A43" t="str">
        <f>'71x11raw&amp;holdout'!A43</f>
        <v>BMOC 96-0510-113(#01)</v>
      </c>
      <c r="B43">
        <f>'71x11raw&amp;holdout'!B43</f>
        <v>1</v>
      </c>
      <c r="C43">
        <f>'71x11raw&amp;holdout'!C43</f>
        <v>2</v>
      </c>
      <c r="D43">
        <f>'71x11raw&amp;holdout'!D43/GEOMEAN('71x11raw&amp;holdout'!$D43:$N43)</f>
        <v>0.26239616302866553</v>
      </c>
      <c r="E43">
        <f>'71x11raw&amp;holdout'!E43/GEOMEAN('71x11raw&amp;holdout'!$D43:$N43)</f>
        <v>0.2580228936448545</v>
      </c>
      <c r="F43">
        <f>'71x11raw&amp;holdout'!F43/GEOMEAN('71x11raw&amp;holdout'!$D43:$N43)</f>
        <v>1.3119808151433276</v>
      </c>
      <c r="G43">
        <f>'71x11raw&amp;holdout'!G43/GEOMEAN('71x11raw&amp;holdout'!$D43:$N43)</f>
        <v>1.4431788966576604</v>
      </c>
      <c r="H43">
        <f>'71x11raw&amp;holdout'!H43/GEOMEAN('71x11raw&amp;holdout'!$D43:$N43)</f>
        <v>0.5728982892792531</v>
      </c>
      <c r="I43">
        <f>'71x11raw&amp;holdout'!I43/GEOMEAN('71x11raw&amp;holdout'!$D43:$N43)</f>
        <v>2.84262509947721</v>
      </c>
      <c r="J43">
        <f>'71x11raw&amp;holdout'!J43/GEOMEAN('71x11raw&amp;holdout'!$D43:$N43)</f>
        <v>0.7653221421669412</v>
      </c>
      <c r="K43">
        <f>'71x11raw&amp;holdout'!K43/GEOMEAN('71x11raw&amp;holdout'!$D43:$N43)</f>
        <v>2.7551597118009883</v>
      </c>
      <c r="L43">
        <f>'71x11raw&amp;holdout'!L43/GEOMEAN('71x11raw&amp;holdout'!$D43:$N43)</f>
        <v>0.7653221421669412</v>
      </c>
      <c r="M43">
        <f>'71x11raw&amp;holdout'!M43/GEOMEAN('71x11raw&amp;holdout'!$D43:$N43)</f>
        <v>2.1210356511483797</v>
      </c>
      <c r="N43">
        <f>'71x11raw&amp;holdout'!N43/GEOMEAN('71x11raw&amp;holdout'!$D43:$N43)</f>
        <v>1.3994462028195496</v>
      </c>
    </row>
    <row r="44" spans="1:14" ht="12.75">
      <c r="A44" t="str">
        <f>'71x11raw&amp;holdout'!A44</f>
        <v>BMOC 96-0510-113(#02)</v>
      </c>
      <c r="B44">
        <f>'71x11raw&amp;holdout'!B44</f>
        <v>1</v>
      </c>
      <c r="C44">
        <f>'71x11raw&amp;holdout'!C44</f>
        <v>2</v>
      </c>
      <c r="D44">
        <f>'71x11raw&amp;holdout'!D44/GEOMEAN('71x11raw&amp;holdout'!$D44:$N44)</f>
        <v>0.23164837839208544</v>
      </c>
      <c r="E44">
        <f>'71x11raw&amp;holdout'!E44/GEOMEAN('71x11raw&amp;holdout'!$D44:$N44)</f>
        <v>0.2681115490649137</v>
      </c>
      <c r="F44">
        <f>'71x11raw&amp;holdout'!F44/GEOMEAN('71x11raw&amp;holdout'!$D44:$N44)</f>
        <v>1.372731131212358</v>
      </c>
      <c r="G44">
        <f>'71x11raw&amp;holdout'!G44/GEOMEAN('71x11raw&amp;holdout'!$D44:$N44)</f>
        <v>1.5057144595485552</v>
      </c>
      <c r="H44">
        <f>'71x11raw&amp;holdout'!H44/GEOMEAN('71x11raw&amp;holdout'!$D44:$N44)</f>
        <v>0.6005698699054066</v>
      </c>
      <c r="I44">
        <f>'71x11raw&amp;holdout'!I44/GEOMEAN('71x11raw&amp;holdout'!$D44:$N44)</f>
        <v>2.831257958125488</v>
      </c>
      <c r="J44">
        <f>'71x11raw&amp;holdout'!J44/GEOMEAN('71x11raw&amp;holdout'!$D44:$N44)</f>
        <v>0.7721612613069514</v>
      </c>
      <c r="K44">
        <f>'71x11raw&amp;holdout'!K44/GEOMEAN('71x11raw&amp;holdout'!$D44:$N44)</f>
        <v>2.745462262424716</v>
      </c>
      <c r="L44">
        <f>'71x11raw&amp;holdout'!L44/GEOMEAN('71x11raw&amp;holdout'!$D44:$N44)</f>
        <v>0.686365565606179</v>
      </c>
      <c r="M44">
        <f>'71x11raw&amp;holdout'!M44/GEOMEAN('71x11raw&amp;holdout'!$D44:$N44)</f>
        <v>2.348657169808644</v>
      </c>
      <c r="N44">
        <f>'71x11raw&amp;holdout'!N44/GEOMEAN('71x11raw&amp;holdout'!$D44:$N44)</f>
        <v>1.3405577453245683</v>
      </c>
    </row>
    <row r="45" spans="1:14" ht="12.75">
      <c r="A45" t="str">
        <f>'71x11raw&amp;holdout'!A45</f>
        <v>BMOC 96-0510-113(#03)</v>
      </c>
      <c r="B45">
        <f>'71x11raw&amp;holdout'!B45</f>
        <v>1</v>
      </c>
      <c r="C45">
        <f>'71x11raw&amp;holdout'!C45</f>
        <v>2</v>
      </c>
      <c r="D45">
        <f>'71x11raw&amp;holdout'!D45/GEOMEAN('71x11raw&amp;holdout'!$D45:$N45)</f>
        <v>0.31050840626479836</v>
      </c>
      <c r="E45">
        <f>'71x11raw&amp;holdout'!E45/GEOMEAN('71x11raw&amp;holdout'!$D45:$N45)</f>
        <v>0.17144635928731197</v>
      </c>
      <c r="F45">
        <f>'71x11raw&amp;holdout'!F45/GEOMEAN('71x11raw&amp;holdout'!$D45:$N45)</f>
        <v>1.2763228969166558</v>
      </c>
      <c r="G45">
        <f>'71x11raw&amp;holdout'!G45/GEOMEAN('71x11raw&amp;holdout'!$D45:$N45)</f>
        <v>1.5296825167523502</v>
      </c>
      <c r="H45">
        <f>'71x11raw&amp;holdout'!H45/GEOMEAN('71x11raw&amp;holdout'!$D45:$N45)</f>
        <v>0.6095870552437759</v>
      </c>
      <c r="I45">
        <f>'71x11raw&amp;holdout'!I45/GEOMEAN('71x11raw&amp;holdout'!$D45:$N45)</f>
        <v>2.9336377033606715</v>
      </c>
      <c r="J45">
        <f>'71x11raw&amp;holdout'!J45/GEOMEAN('71x11raw&amp;holdout'!$D45:$N45)</f>
        <v>0.7429342235783519</v>
      </c>
      <c r="K45">
        <f>'71x11raw&amp;holdout'!K45/GEOMEAN('71x11raw&amp;holdout'!$D45:$N45)</f>
        <v>2.8383897259788315</v>
      </c>
      <c r="L45">
        <f>'71x11raw&amp;holdout'!L45/GEOMEAN('71x11raw&amp;holdout'!$D45:$N45)</f>
        <v>0.7048350326256159</v>
      </c>
      <c r="M45">
        <f>'71x11raw&amp;holdout'!M45/GEOMEAN('71x11raw&amp;holdout'!$D45:$N45)</f>
        <v>2.5335961983569435</v>
      </c>
      <c r="N45">
        <f>'71x11raw&amp;holdout'!N45/GEOMEAN('71x11raw&amp;holdout'!$D45:$N45)</f>
        <v>1.4287196607275998</v>
      </c>
    </row>
    <row r="46" spans="1:14" ht="12.75">
      <c r="A46" t="str">
        <f>'71x11raw&amp;holdout'!A46</f>
        <v>BMOC 96-0510-113(#04)</v>
      </c>
      <c r="B46">
        <f>'71x11raw&amp;holdout'!B46</f>
        <v>1</v>
      </c>
      <c r="C46">
        <f>'71x11raw&amp;holdout'!C46</f>
        <v>2</v>
      </c>
      <c r="D46">
        <f>'71x11raw&amp;holdout'!D46/GEOMEAN('71x11raw&amp;holdout'!$D46:$N46)</f>
        <v>0.21415135940535365</v>
      </c>
      <c r="E46">
        <f>'71x11raw&amp;holdout'!E46/GEOMEAN('71x11raw&amp;holdout'!$D46:$N46)</f>
        <v>0.22057590018751427</v>
      </c>
      <c r="F46">
        <f>'71x11raw&amp;holdout'!F46/GEOMEAN('71x11raw&amp;holdout'!$D46:$N46)</f>
        <v>1.2313703165807834</v>
      </c>
      <c r="G46">
        <f>'71x11raw&amp;holdout'!G46/GEOMEAN('71x11raw&amp;holdout'!$D46:$N46)</f>
        <v>1.6061351955401524</v>
      </c>
      <c r="H46">
        <f>'71x11raw&amp;holdout'!H46/GEOMEAN('71x11raw&amp;holdout'!$D46:$N46)</f>
        <v>0.6210389422755256</v>
      </c>
      <c r="I46">
        <f>'71x11raw&amp;holdout'!I46/GEOMEAN('71x11raw&amp;holdout'!$D46:$N46)</f>
        <v>2.9874114637046834</v>
      </c>
      <c r="J46">
        <f>'71x11raw&amp;holdout'!J46/GEOMEAN('71x11raw&amp;holdout'!$D46:$N46)</f>
        <v>0.7816524618295408</v>
      </c>
      <c r="K46">
        <f>'71x11raw&amp;holdout'!K46/GEOMEAN('71x11raw&amp;holdout'!$D46:$N46)</f>
        <v>2.9124584879128097</v>
      </c>
      <c r="L46">
        <f>'71x11raw&amp;holdout'!L46/GEOMEAN('71x11raw&amp;holdout'!$D46:$N46)</f>
        <v>0.7709448938592731</v>
      </c>
      <c r="M46">
        <f>'71x11raw&amp;holdout'!M46/GEOMEAN('71x11raw&amp;holdout'!$D46:$N46)</f>
        <v>2.398495225339961</v>
      </c>
      <c r="N46">
        <f>'71x11raw&amp;holdout'!N46/GEOMEAN('71x11raw&amp;holdout'!$D46:$N46)</f>
        <v>1.3705687001942635</v>
      </c>
    </row>
    <row r="47" spans="1:14" ht="12.75">
      <c r="A47" t="str">
        <f>'71x11raw&amp;holdout'!A47</f>
        <v>BMOC 96-0510-118(#01)</v>
      </c>
      <c r="B47">
        <f>'71x11raw&amp;holdout'!B47</f>
        <v>1</v>
      </c>
      <c r="C47">
        <f>'71x11raw&amp;holdout'!C47</f>
        <v>2</v>
      </c>
      <c r="D47">
        <f>'71x11raw&amp;holdout'!D47/GEOMEAN('71x11raw&amp;holdout'!$D47:$N47)</f>
        <v>0.339347980692762</v>
      </c>
      <c r="E47">
        <f>'71x11raw&amp;holdout'!E47/GEOMEAN('71x11raw&amp;holdout'!$D47:$N47)</f>
        <v>0.22541837564429093</v>
      </c>
      <c r="F47">
        <f>'71x11raw&amp;holdout'!F47/GEOMEAN('71x11raw&amp;holdout'!$D47:$N47)</f>
        <v>1.2705399354496398</v>
      </c>
      <c r="G47">
        <f>'71x11raw&amp;holdout'!G47/GEOMEAN('71x11raw&amp;holdout'!$D47:$N47)</f>
        <v>1.2705399354496398</v>
      </c>
      <c r="H47">
        <f>'71x11raw&amp;holdout'!H47/GEOMEAN('71x11raw&amp;holdout'!$D47:$N47)</f>
        <v>0.5737922289127405</v>
      </c>
      <c r="I47">
        <f>'71x11raw&amp;holdout'!I47/GEOMEAN('71x11raw&amp;holdout'!$D47:$N47)</f>
        <v>2.8587148547616894</v>
      </c>
      <c r="J47">
        <f>'71x11raw&amp;holdout'!J47/GEOMEAN('71x11raw&amp;holdout'!$D47:$N47)</f>
        <v>0.7582254453489786</v>
      </c>
      <c r="K47">
        <f>'71x11raw&amp;holdout'!K47/GEOMEAN('71x11raw&amp;holdout'!$D47:$N47)</f>
        <v>2.7664982465435703</v>
      </c>
      <c r="L47">
        <f>'71x11raw&amp;holdout'!L47/GEOMEAN('71x11raw&amp;holdout'!$D47:$N47)</f>
        <v>0.7377328657449521</v>
      </c>
      <c r="M47">
        <f>'71x11raw&amp;holdout'!M47/GEOMEAN('71x11raw&amp;holdout'!$D47:$N47)</f>
        <v>2.19270601763083</v>
      </c>
      <c r="N47">
        <f>'71x11raw&amp;holdout'!N47/GEOMEAN('71x11raw&amp;holdout'!$D47:$N47)</f>
        <v>1.454973151885878</v>
      </c>
    </row>
    <row r="48" spans="1:14" ht="12.75">
      <c r="A48" t="str">
        <f>'71x11raw&amp;holdout'!A48</f>
        <v>BMOC 96-0510-118(#002)</v>
      </c>
      <c r="B48">
        <f>'71x11raw&amp;holdout'!B48</f>
        <v>1</v>
      </c>
      <c r="C48">
        <f>'71x11raw&amp;holdout'!C48</f>
        <v>2</v>
      </c>
      <c r="D48">
        <f>'71x11raw&amp;holdout'!D48/GEOMEAN('71x11raw&amp;holdout'!$D48:$N48)</f>
        <v>0.3031571581328287</v>
      </c>
      <c r="E48">
        <f>'71x11raw&amp;holdout'!E48/GEOMEAN('71x11raw&amp;holdout'!$D48:$N48)</f>
        <v>0.19814193342014944</v>
      </c>
      <c r="F48">
        <f>'71x11raw&amp;holdout'!F48/GEOMEAN('71x11raw&amp;holdout'!$D48:$N48)</f>
        <v>1.2284799872049266</v>
      </c>
      <c r="G48">
        <f>'71x11raw&amp;holdout'!G48/GEOMEAN('71x11raw&amp;holdout'!$D48:$N48)</f>
        <v>1.450398952635494</v>
      </c>
      <c r="H48">
        <f>'71x11raw&amp;holdout'!H48/GEOMEAN('71x11raw&amp;holdout'!$D48:$N48)</f>
        <v>0.5746116069184334</v>
      </c>
      <c r="I48">
        <f>'71x11raw&amp;holdout'!I48/GEOMEAN('71x11raw&amp;holdout'!$D48:$N48)</f>
        <v>2.833429647908137</v>
      </c>
      <c r="J48">
        <f>'71x11raw&amp;holdout'!J48/GEOMEAN('71x11raw&amp;holdout'!$D48:$N48)</f>
        <v>0.7925677336805977</v>
      </c>
      <c r="K48">
        <f>'71x11raw&amp;holdout'!K48/GEOMEAN('71x11raw&amp;holdout'!$D48:$N48)</f>
        <v>2.892872227934182</v>
      </c>
      <c r="L48">
        <f>'71x11raw&amp;holdout'!L48/GEOMEAN('71x11raw&amp;holdout'!$D48:$N48)</f>
        <v>0.7727535403385828</v>
      </c>
      <c r="M48">
        <f>'71x11raw&amp;holdout'!M48/GEOMEAN('71x11raw&amp;holdout'!$D48:$N48)</f>
        <v>2.1795612676216436</v>
      </c>
      <c r="N48">
        <f>'71x11raw&amp;holdout'!N48/GEOMEAN('71x11raw&amp;holdout'!$D48:$N48)</f>
        <v>1.4860645006511208</v>
      </c>
    </row>
    <row r="49" spans="1:14" ht="12.75">
      <c r="A49" t="str">
        <f>'71x11raw&amp;holdout'!A49</f>
        <v>BMOC 96-0510-118(#003)</v>
      </c>
      <c r="B49">
        <f>'71x11raw&amp;holdout'!B49</f>
        <v>1</v>
      </c>
      <c r="C49">
        <f>'71x11raw&amp;holdout'!C49</f>
        <v>2</v>
      </c>
      <c r="D49">
        <f>'71x11raw&amp;holdout'!D49/GEOMEAN('71x11raw&amp;holdout'!$D49:$N49)</f>
        <v>0.38520099844543915</v>
      </c>
      <c r="E49">
        <f>'71x11raw&amp;holdout'!E49/GEOMEAN('71x11raw&amp;holdout'!$D49:$N49)</f>
        <v>0.22928630859847568</v>
      </c>
      <c r="F49">
        <f>'71x11raw&amp;holdout'!F49/GEOMEAN('71x11raw&amp;holdout'!$D49:$N49)</f>
        <v>1.2106317093999517</v>
      </c>
      <c r="G49">
        <f>'71x11raw&amp;holdout'!G49/GEOMEAN('71x11raw&amp;holdout'!$D49:$N49)</f>
        <v>1.357374946902976</v>
      </c>
      <c r="H49">
        <f>'71x11raw&amp;holdout'!H49/GEOMEAN('71x11raw&amp;holdout'!$D49:$N49)</f>
        <v>0.5502871406363417</v>
      </c>
      <c r="I49">
        <f>'71x11raw&amp;holdout'!I49/GEOMEAN('71x11raw&amp;holdout'!$D49:$N49)</f>
        <v>2.7697786078695863</v>
      </c>
      <c r="J49">
        <f>'71x11raw&amp;holdout'!J49/GEOMEAN('71x11raw&amp;holdout'!$D49:$N49)</f>
        <v>0.7153732828272441</v>
      </c>
      <c r="K49">
        <f>'71x11raw&amp;holdout'!K49/GEOMEAN('71x11raw&amp;holdout'!$D49:$N49)</f>
        <v>2.7330927984938302</v>
      </c>
      <c r="L49">
        <f>'71x11raw&amp;holdout'!L49/GEOMEAN('71x11raw&amp;holdout'!$D49:$N49)</f>
        <v>0.678687473451488</v>
      </c>
      <c r="M49">
        <f>'71x11raw&amp;holdout'!M49/GEOMEAN('71x11raw&amp;holdout'!$D49:$N49)</f>
        <v>2.2928630859847567</v>
      </c>
      <c r="N49">
        <f>'71x11raw&amp;holdout'!N49/GEOMEAN('71x11raw&amp;holdout'!$D49:$N49)</f>
        <v>1.4857752797181225</v>
      </c>
    </row>
    <row r="50" spans="1:14" ht="12.75">
      <c r="A50" t="str">
        <f>'71x11raw&amp;holdout'!A50</f>
        <v>BMOC 96-0510-118(#004)</v>
      </c>
      <c r="B50">
        <f>'71x11raw&amp;holdout'!B50</f>
        <v>1</v>
      </c>
      <c r="C50">
        <f>'71x11raw&amp;holdout'!C50</f>
        <v>2</v>
      </c>
      <c r="D50">
        <f>'71x11raw&amp;holdout'!D50/GEOMEAN('71x11raw&amp;holdout'!$D50:$N50)</f>
        <v>0.3282878611988018</v>
      </c>
      <c r="E50">
        <f>'71x11raw&amp;holdout'!E50/GEOMEAN('71x11raw&amp;holdout'!$D50:$N50)</f>
        <v>0.25683697376141557</v>
      </c>
      <c r="F50">
        <f>'71x11raw&amp;holdout'!F50/GEOMEAN('71x11raw&amp;holdout'!$D50:$N50)</f>
        <v>1.216596191501442</v>
      </c>
      <c r="G50">
        <f>'71x11raw&amp;holdout'!G50/GEOMEAN('71x11raw&amp;holdout'!$D50:$N50)</f>
        <v>1.4483287994064786</v>
      </c>
      <c r="H50">
        <f>'71x11raw&amp;holdout'!H50/GEOMEAN('71x11raw&amp;holdout'!$D50:$N50)</f>
        <v>0.5600204691038384</v>
      </c>
      <c r="I50">
        <f>'71x11raw&amp;holdout'!I50/GEOMEAN('71x11raw&amp;holdout'!$D50:$N50)</f>
        <v>2.780791294860439</v>
      </c>
      <c r="J50">
        <f>'71x11raw&amp;holdout'!J50/GEOMEAN('71x11raw&amp;holdout'!$D50:$N50)</f>
        <v>0.791753077008875</v>
      </c>
      <c r="K50">
        <f>'71x11raw&amp;holdout'!K50/GEOMEAN('71x11raw&amp;holdout'!$D50:$N50)</f>
        <v>2.7228581428841796</v>
      </c>
      <c r="L50">
        <f>'71x11raw&amp;holdout'!L50/GEOMEAN('71x11raw&amp;holdout'!$D50:$N50)</f>
        <v>0.7724420263501219</v>
      </c>
      <c r="M50">
        <f>'71x11raw&amp;holdout'!M50/GEOMEAN('71x11raw&amp;holdout'!$D50:$N50)</f>
        <v>2.2400818764153536</v>
      </c>
      <c r="N50">
        <f>'71x11raw&amp;holdout'!N50/GEOMEAN('71x11raw&amp;holdout'!$D50:$N50)</f>
        <v>1.158663039525183</v>
      </c>
    </row>
    <row r="51" spans="1:14" ht="12.75">
      <c r="A51" t="str">
        <f>'71x11raw&amp;holdout'!A51</f>
        <v>BMOC 96-0510-118(#005)</v>
      </c>
      <c r="B51">
        <f>'71x11raw&amp;holdout'!B51</f>
        <v>1</v>
      </c>
      <c r="C51">
        <f>'71x11raw&amp;holdout'!C51</f>
        <v>2</v>
      </c>
      <c r="D51">
        <f>'71x11raw&amp;holdout'!D51/GEOMEAN('71x11raw&amp;holdout'!$D51:$N51)</f>
        <v>0.2960766207450597</v>
      </c>
      <c r="E51">
        <f>'71x11raw&amp;holdout'!E51/GEOMEAN('71x11raw&amp;holdout'!$D51:$N51)</f>
        <v>0.23686129659604777</v>
      </c>
      <c r="F51">
        <f>'71x11raw&amp;holdout'!F51/GEOMEAN('71x11raw&amp;holdout'!$D51:$N51)</f>
        <v>1.1843064829802388</v>
      </c>
      <c r="G51">
        <f>'71x11raw&amp;holdout'!G51/GEOMEAN('71x11raw&amp;holdout'!$D51:$N51)</f>
        <v>1.4073508706081836</v>
      </c>
      <c r="H51">
        <f>'71x11raw&amp;holdout'!H51/GEOMEAN('71x11raw&amp;holdout'!$D51:$N51)</f>
        <v>0.5131994759581034</v>
      </c>
      <c r="I51">
        <f>'71x11raw&amp;holdout'!I51/GEOMEAN('71x11raw&amp;holdout'!$D51:$N51)</f>
        <v>2.862074000535577</v>
      </c>
      <c r="J51">
        <f>'71x11raw&amp;holdout'!J51/GEOMEAN('71x11raw&amp;holdout'!$D51:$N51)</f>
        <v>0.7895376553201592</v>
      </c>
      <c r="K51">
        <f>'71x11raw&amp;holdout'!K51/GEOMEAN('71x11raw&amp;holdout'!$D51:$N51)</f>
        <v>2.980504648833601</v>
      </c>
      <c r="L51">
        <f>'71x11raw&amp;holdout'!L51/GEOMEAN('71x11raw&amp;holdout'!$D51:$N51)</f>
        <v>0.7500607725541513</v>
      </c>
      <c r="M51">
        <f>'71x11raw&amp;holdout'!M51/GEOMEAN('71x11raw&amp;holdout'!$D51:$N51)</f>
        <v>2.171228552130438</v>
      </c>
      <c r="N51">
        <f>'71x11raw&amp;holdout'!N51/GEOMEAN('71x11raw&amp;holdout'!$D51:$N51)</f>
        <v>1.5198599864913065</v>
      </c>
    </row>
    <row r="52" spans="1:14" ht="12.75">
      <c r="A52" t="str">
        <f>'71x11raw&amp;holdout'!A52</f>
        <v>BMOC 96-0510-118(#006)</v>
      </c>
      <c r="B52">
        <f>'71x11raw&amp;holdout'!B52</f>
        <v>1</v>
      </c>
      <c r="C52">
        <f>'71x11raw&amp;holdout'!C52</f>
        <v>2</v>
      </c>
      <c r="D52">
        <f>'71x11raw&amp;holdout'!D52/GEOMEAN('71x11raw&amp;holdout'!$D52:$N52)</f>
        <v>0.3358033327768107</v>
      </c>
      <c r="E52">
        <f>'71x11raw&amp;holdout'!E52/GEOMEAN('71x11raw&amp;holdout'!$D52:$N52)</f>
        <v>0.25134979998264273</v>
      </c>
      <c r="F52">
        <f>'71x11raw&amp;holdout'!F52/GEOMEAN('71x11raw&amp;holdout'!$D52:$N52)</f>
        <v>1.1863710559180738</v>
      </c>
      <c r="G52">
        <f>'71x11raw&amp;holdout'!G52/GEOMEAN('71x11raw&amp;holdout'!$D52:$N52)</f>
        <v>1.4075588799027994</v>
      </c>
      <c r="H52">
        <f>'71x11raw&amp;holdout'!H52/GEOMEAN('71x11raw&amp;holdout'!$D52:$N52)</f>
        <v>0.5429155679625083</v>
      </c>
      <c r="I52">
        <f>'71x11raw&amp;holdout'!I52/GEOMEAN('71x11raw&amp;holdout'!$D52:$N52)</f>
        <v>2.6542538878167075</v>
      </c>
      <c r="J52">
        <f>'71x11raw&amp;holdout'!J52/GEOMEAN('71x11raw&amp;holdout'!$D52:$N52)</f>
        <v>0.7439954079486225</v>
      </c>
      <c r="K52">
        <f>'71x11raw&amp;holdout'!K52/GEOMEAN('71x11raw&amp;holdout'!$D52:$N52)</f>
        <v>2.8151177598055988</v>
      </c>
      <c r="L52">
        <f>'71x11raw&amp;holdout'!L52/GEOMEAN('71x11raw&amp;holdout'!$D52:$N52)</f>
        <v>0.8043193599444568</v>
      </c>
      <c r="M52">
        <f>'71x11raw&amp;holdout'!M52/GEOMEAN('71x11raw&amp;holdout'!$D52:$N52)</f>
        <v>2.137478699052394</v>
      </c>
      <c r="N52">
        <f>'71x11raw&amp;holdout'!N52/GEOMEAN('71x11raw&amp;holdout'!$D52:$N52)</f>
        <v>1.3673429119055764</v>
      </c>
    </row>
    <row r="53" spans="1:14" ht="12.75">
      <c r="A53" t="str">
        <f>'71x11raw&amp;holdout'!A53</f>
        <v>BMOC 96-0510-118(#007)</v>
      </c>
      <c r="B53">
        <f>'71x11raw&amp;holdout'!B53</f>
        <v>1</v>
      </c>
      <c r="C53">
        <f>'71x11raw&amp;holdout'!C53</f>
        <v>2</v>
      </c>
      <c r="D53">
        <f>'71x11raw&amp;holdout'!D53/GEOMEAN('71x11raw&amp;holdout'!$D53:$N53)</f>
        <v>0.3366458392319151</v>
      </c>
      <c r="E53">
        <f>'71x11raw&amp;holdout'!E53/GEOMEAN('71x11raw&amp;holdout'!$D53:$N53)</f>
        <v>0.2079283124667711</v>
      </c>
      <c r="F53">
        <f>'71x11raw&amp;holdout'!F53/GEOMEAN('71x11raw&amp;holdout'!$D53:$N53)</f>
        <v>1.2475698748006265</v>
      </c>
      <c r="G53">
        <f>'71x11raw&amp;holdout'!G53/GEOMEAN('71x11raw&amp;holdout'!$D53:$N53)</f>
        <v>1.386188749778474</v>
      </c>
      <c r="H53">
        <f>'71x11raw&amp;holdout'!H53/GEOMEAN('71x11raw&amp;holdout'!$D53:$N53)</f>
        <v>0.5940808927622031</v>
      </c>
      <c r="I53">
        <f>'71x11raw&amp;holdout'!I53/GEOMEAN('71x11raw&amp;holdout'!$D53:$N53)</f>
        <v>2.6337586245791007</v>
      </c>
      <c r="J53">
        <f>'71x11raw&amp;holdout'!J53/GEOMEAN('71x11raw&amp;holdout'!$D53:$N53)</f>
        <v>0.7525024641654573</v>
      </c>
      <c r="K53">
        <f>'71x11raw&amp;holdout'!K53/GEOMEAN('71x11raw&amp;holdout'!$D53:$N53)</f>
        <v>2.8119828924077614</v>
      </c>
      <c r="L53">
        <f>'71x11raw&amp;holdout'!L53/GEOMEAN('71x11raw&amp;holdout'!$D53:$N53)</f>
        <v>0.8416145980797878</v>
      </c>
      <c r="M53">
        <f>'71x11raw&amp;holdout'!M53/GEOMEAN('71x11raw&amp;holdout'!$D53:$N53)</f>
        <v>2.079283124667711</v>
      </c>
      <c r="N53">
        <f>'71x11raw&amp;holdout'!N53/GEOMEAN('71x11raw&amp;holdout'!$D53:$N53)</f>
        <v>1.4257941426292875</v>
      </c>
    </row>
    <row r="54" spans="1:14" ht="12.75">
      <c r="A54" t="str">
        <f>'71x11raw&amp;holdout'!A54</f>
        <v>BMOC 96-0510-118(#008)</v>
      </c>
      <c r="B54">
        <f>'71x11raw&amp;holdout'!B54</f>
        <v>1</v>
      </c>
      <c r="C54">
        <f>'71x11raw&amp;holdout'!C54</f>
        <v>2</v>
      </c>
      <c r="D54">
        <f>'71x11raw&amp;holdout'!D54/GEOMEAN('71x11raw&amp;holdout'!$D54:$N54)</f>
        <v>0.30003485249175427</v>
      </c>
      <c r="E54">
        <f>'71x11raw&amp;holdout'!E54/GEOMEAN('71x11raw&amp;holdout'!$D54:$N54)</f>
        <v>0.31878703077248893</v>
      </c>
      <c r="F54">
        <f>'71x11raw&amp;holdout'!F54/GEOMEAN('71x11raw&amp;holdout'!$D54:$N54)</f>
        <v>1.256395944809221</v>
      </c>
      <c r="G54">
        <f>'71x11raw&amp;holdout'!G54/GEOMEAN('71x11raw&amp;holdout'!$D54:$N54)</f>
        <v>1.2939003013706905</v>
      </c>
      <c r="H54">
        <f>'71x11raw&amp;holdout'!H54/GEOMEAN('71x11raw&amp;holdout'!$D54:$N54)</f>
        <v>0.52506099186057</v>
      </c>
      <c r="I54">
        <f>'71x11raw&amp;holdout'!I54/GEOMEAN('71x11raw&amp;holdout'!$D54:$N54)</f>
        <v>2.7565702072679925</v>
      </c>
      <c r="J54">
        <f>'71x11raw&amp;holdout'!J54/GEOMEAN('71x11raw&amp;holdout'!$D54:$N54)</f>
        <v>0.7219588638082838</v>
      </c>
      <c r="K54">
        <f>'71x11raw&amp;holdout'!K54/GEOMEAN('71x11raw&amp;holdout'!$D54:$N54)</f>
        <v>2.737818028987258</v>
      </c>
      <c r="L54">
        <f>'71x11raw&amp;holdout'!L54/GEOMEAN('71x11raw&amp;holdout'!$D54:$N54)</f>
        <v>0.7219588638082838</v>
      </c>
      <c r="M54">
        <f>'71x11raw&amp;holdout'!M54/GEOMEAN('71x11raw&amp;holdout'!$D54:$N54)</f>
        <v>2.156500502284484</v>
      </c>
      <c r="N54">
        <f>'71x11raw&amp;holdout'!N54/GEOMEAN('71x11raw&amp;holdout'!$D54:$N54)</f>
        <v>1.4439177276165676</v>
      </c>
    </row>
    <row r="55" spans="1:14" ht="12.75">
      <c r="A55" t="str">
        <f>'71x11raw&amp;holdout'!A55</f>
        <v>BMOC 96-0510-116(#001)</v>
      </c>
      <c r="B55">
        <f>'71x11raw&amp;holdout'!B55</f>
        <v>1</v>
      </c>
      <c r="C55">
        <f>'71x11raw&amp;holdout'!C55</f>
        <v>2</v>
      </c>
      <c r="D55">
        <f>'71x11raw&amp;holdout'!D55/GEOMEAN('71x11raw&amp;holdout'!$D55:$N55)</f>
        <v>0.40880026527217445</v>
      </c>
      <c r="E55">
        <f>'71x11raw&amp;holdout'!E55/GEOMEAN('71x11raw&amp;holdout'!$D55:$N55)</f>
        <v>0.2661955215725787</v>
      </c>
      <c r="F55">
        <f>'71x11raw&amp;holdout'!F55/GEOMEAN('71x11raw&amp;holdout'!$D55:$N55)</f>
        <v>1.2264007958165233</v>
      </c>
      <c r="G55">
        <f>'71x11raw&amp;holdout'!G55/GEOMEAN('71x11raw&amp;holdout'!$D55:$N55)</f>
        <v>1.2739357103830553</v>
      </c>
      <c r="H55">
        <f>'71x11raw&amp;holdout'!H55/GEOMEAN('71x11raw&amp;holdout'!$D55:$N55)</f>
        <v>0.5704189747983829</v>
      </c>
      <c r="I55">
        <f>'71x11raw&amp;holdout'!I55/GEOMEAN('71x11raw&amp;holdout'!$D55:$N55)</f>
        <v>2.6239272840725616</v>
      </c>
      <c r="J55">
        <f>'71x11raw&amp;holdout'!J55/GEOMEAN('71x11raw&amp;holdout'!$D55:$N55)</f>
        <v>0.7225307014112851</v>
      </c>
      <c r="K55">
        <f>'71x11raw&amp;holdout'!K55/GEOMEAN('71x11raw&amp;holdout'!$D55:$N55)</f>
        <v>2.6999831473790126</v>
      </c>
      <c r="L55">
        <f>'71x11raw&amp;holdout'!L55/GEOMEAN('71x11raw&amp;holdout'!$D55:$N55)</f>
        <v>0.6845027697580596</v>
      </c>
      <c r="M55">
        <f>'71x11raw&amp;holdout'!M55/GEOMEAN('71x11raw&amp;holdout'!$D55:$N55)</f>
        <v>2.091536240927404</v>
      </c>
      <c r="N55">
        <f>'71x11raw&amp;holdout'!N55/GEOMEAN('71x11raw&amp;holdout'!$D55:$N55)</f>
        <v>1.4070334711693446</v>
      </c>
    </row>
    <row r="56" spans="1:14" ht="12.75">
      <c r="A56" t="str">
        <f>'71x11raw&amp;holdout'!A56</f>
        <v>BMOC 96-0510-116(#002)</v>
      </c>
      <c r="B56">
        <f>'71x11raw&amp;holdout'!B56</f>
        <v>1</v>
      </c>
      <c r="C56">
        <f>'71x11raw&amp;holdout'!C56</f>
        <v>2</v>
      </c>
      <c r="D56">
        <f>'71x11raw&amp;holdout'!D56/GEOMEAN('71x11raw&amp;holdout'!$D56:$N56)</f>
        <v>0.3229874840306026</v>
      </c>
      <c r="E56">
        <f>'71x11raw&amp;holdout'!E56/GEOMEAN('71x11raw&amp;holdout'!$D56:$N56)</f>
        <v>0.26242733077486463</v>
      </c>
      <c r="F56">
        <f>'71x11raw&amp;holdout'!F56/GEOMEAN('71x11raw&amp;holdout'!$D56:$N56)</f>
        <v>1.2112030651147598</v>
      </c>
      <c r="G56">
        <f>'71x11raw&amp;holdout'!G56/GEOMEAN('71x11raw&amp;holdout'!$D56:$N56)</f>
        <v>1.392883524881974</v>
      </c>
      <c r="H56">
        <f>'71x11raw&amp;holdout'!H56/GEOMEAN('71x11raw&amp;holdout'!$D56:$N56)</f>
        <v>0.5248546615497293</v>
      </c>
      <c r="I56">
        <f>'71x11raw&amp;holdout'!I56/GEOMEAN('71x11raw&amp;holdout'!$D56:$N56)</f>
        <v>2.7514496295856965</v>
      </c>
      <c r="J56">
        <f>'71x11raw&amp;holdout'!J56/GEOMEAN('71x11raw&amp;holdout'!$D56:$N56)</f>
        <v>0.7327778543944297</v>
      </c>
      <c r="K56">
        <f>'71x11raw&amp;holdout'!K56/GEOMEAN('71x11raw&amp;holdout'!$D56:$N56)</f>
        <v>2.846327203019686</v>
      </c>
      <c r="L56">
        <f>'71x11raw&amp;holdout'!L56/GEOMEAN('71x11raw&amp;holdout'!$D56:$N56)</f>
        <v>0.7267218390688559</v>
      </c>
      <c r="M56">
        <f>'71x11raw&amp;holdout'!M56/GEOMEAN('71x11raw&amp;holdout'!$D56:$N56)</f>
        <v>2.2609123882142184</v>
      </c>
      <c r="N56">
        <f>'71x11raw&amp;holdout'!N56/GEOMEAN('71x11raw&amp;holdout'!$D56:$N56)</f>
        <v>1.4130702426338866</v>
      </c>
    </row>
    <row r="57" spans="1:14" ht="12.75">
      <c r="A57" t="str">
        <f>'71x11raw&amp;holdout'!A57</f>
        <v>BMOC 03-0310-003(#1)</v>
      </c>
      <c r="B57">
        <f>'71x11raw&amp;holdout'!B57</f>
        <v>1</v>
      </c>
      <c r="C57">
        <f>'71x11raw&amp;holdout'!C57</f>
        <v>3</v>
      </c>
      <c r="D57">
        <f>'71x11raw&amp;holdout'!D57/GEOMEAN('71x11raw&amp;holdout'!$D57:$N57)</f>
        <v>0.4083130297068927</v>
      </c>
      <c r="E57">
        <f>'71x11raw&amp;holdout'!E57/GEOMEAN('71x11raw&amp;holdout'!$D57:$N57)</f>
        <v>0.44567500628137957</v>
      </c>
      <c r="F57">
        <f>'71x11raw&amp;holdout'!F57/GEOMEAN('71x11raw&amp;holdout'!$D57:$N57)</f>
        <v>1.2089268134458977</v>
      </c>
      <c r="G57">
        <f>'71x11raw&amp;holdout'!G57/GEOMEAN('71x11raw&amp;holdout'!$D57:$N57)</f>
        <v>1.1742335494838743</v>
      </c>
      <c r="H57">
        <f>'71x11raw&amp;holdout'!H57/GEOMEAN('71x11raw&amp;holdout'!$D57:$N57)</f>
        <v>0.5132139639352598</v>
      </c>
      <c r="I57">
        <f>'71x11raw&amp;holdout'!I57/GEOMEAN('71x11raw&amp;holdout'!$D57:$N57)</f>
        <v>2.4819027295909164</v>
      </c>
      <c r="J57">
        <f>'71x11raw&amp;holdout'!J57/GEOMEAN('71x11raw&amp;holdout'!$D57:$N57)</f>
        <v>0.6938652792404713</v>
      </c>
      <c r="K57">
        <f>'71x11raw&amp;holdout'!K57/GEOMEAN('71x11raw&amp;holdout'!$D57:$N57)</f>
        <v>2.535276981840183</v>
      </c>
      <c r="L57">
        <f>'71x11raw&amp;holdout'!L57/GEOMEAN('71x11raw&amp;holdout'!$D57:$N57)</f>
        <v>0.6138039008665707</v>
      </c>
      <c r="M57">
        <f>'71x11raw&amp;holdout'!M57/GEOMEAN('71x11raw&amp;holdout'!$D57:$N57)</f>
        <v>2.0282215854721466</v>
      </c>
      <c r="N57">
        <f>'71x11raw&amp;holdout'!N57/GEOMEAN('71x11raw&amp;holdout'!$D57:$N57)</f>
        <v>1.3877305584809425</v>
      </c>
    </row>
    <row r="58" spans="1:14" ht="12.75">
      <c r="A58" t="str">
        <f>'71x11raw&amp;holdout'!A58</f>
        <v>BMOC 03-0310-003(#2)</v>
      </c>
      <c r="B58">
        <f>'71x11raw&amp;holdout'!B58</f>
        <v>1</v>
      </c>
      <c r="C58">
        <f>'71x11raw&amp;holdout'!C58</f>
        <v>3</v>
      </c>
      <c r="D58">
        <f>'71x11raw&amp;holdout'!D58/GEOMEAN('71x11raw&amp;holdout'!$D58:$N58)</f>
        <v>0.5020005803911642</v>
      </c>
      <c r="E58">
        <f>'71x11raw&amp;holdout'!E58/GEOMEAN('71x11raw&amp;holdout'!$D58:$N58)</f>
        <v>0.41833381699263683</v>
      </c>
      <c r="F58">
        <f>'71x11raw&amp;holdout'!F58/GEOMEAN('71x11raw&amp;holdout'!$D58:$N58)</f>
        <v>1.1155568453136984</v>
      </c>
      <c r="G58">
        <f>'71x11raw&amp;holdout'!G58/GEOMEAN('71x11raw&amp;holdout'!$D58:$N58)</f>
        <v>1.1992236087122257</v>
      </c>
      <c r="H58">
        <f>'71x11raw&amp;holdout'!H58/GEOMEAN('71x11raw&amp;holdout'!$D58:$N58)</f>
        <v>0.5184478928541226</v>
      </c>
      <c r="I58">
        <f>'71x11raw&amp;holdout'!I58/GEOMEAN('71x11raw&amp;holdout'!$D58:$N58)</f>
        <v>2.510002901955821</v>
      </c>
      <c r="J58">
        <f>'71x11raw&amp;holdout'!J58/GEOMEAN('71x11raw&amp;holdout'!$D58:$N58)</f>
        <v>0.6414451860553766</v>
      </c>
      <c r="K58">
        <f>'71x11raw&amp;holdout'!K58/GEOMEAN('71x11raw&amp;holdout'!$D58:$N58)</f>
        <v>2.482113980822979</v>
      </c>
      <c r="L58">
        <f>'71x11raw&amp;holdout'!L58/GEOMEAN('71x11raw&amp;holdout'!$D58:$N58)</f>
        <v>0.613556264922534</v>
      </c>
      <c r="M58">
        <f>'71x11raw&amp;holdout'!M58/GEOMEAN('71x11raw&amp;holdout'!$D58:$N58)</f>
        <v>2.008002321564657</v>
      </c>
      <c r="N58">
        <f>'71x11raw&amp;holdout'!N58/GEOMEAN('71x11raw&amp;holdout'!$D58:$N58)</f>
        <v>1.3944460566421228</v>
      </c>
    </row>
    <row r="59" spans="1:14" ht="12.75">
      <c r="A59" t="str">
        <f>'71x11raw&amp;holdout'!A59</f>
        <v>BMOC 03-0310-003(#3)</v>
      </c>
      <c r="B59">
        <f>'71x11raw&amp;holdout'!B59</f>
        <v>1</v>
      </c>
      <c r="C59">
        <f>'71x11raw&amp;holdout'!C59</f>
        <v>3</v>
      </c>
      <c r="D59">
        <f>'71x11raw&amp;holdout'!D59/GEOMEAN('71x11raw&amp;holdout'!$D59:$N59)</f>
        <v>0.4760588925135641</v>
      </c>
      <c r="E59">
        <f>'71x11raw&amp;holdout'!E59/GEOMEAN('71x11raw&amp;holdout'!$D59:$N59)</f>
        <v>0.39815834646589005</v>
      </c>
      <c r="F59">
        <f>'71x11raw&amp;holdout'!F59/GEOMEAN('71x11raw&amp;holdout'!$D59:$N59)</f>
        <v>1.1540821636692464</v>
      </c>
      <c r="G59">
        <f>'71x11raw&amp;holdout'!G59/GEOMEAN('71x11raw&amp;holdout'!$D59:$N59)</f>
        <v>1.2060158610343625</v>
      </c>
      <c r="H59">
        <f>'71x11raw&amp;holdout'!H59/GEOMEAN('71x11raw&amp;holdout'!$D59:$N59)</f>
        <v>0.4993624746645778</v>
      </c>
      <c r="I59">
        <f>'71x11raw&amp;holdout'!I59/GEOMEAN('71x11raw&amp;holdout'!$D59:$N59)</f>
        <v>2.538980760072342</v>
      </c>
      <c r="J59">
        <f>'71x11raw&amp;holdout'!J59/GEOMEAN('71x11raw&amp;holdout'!$D59:$N59)</f>
        <v>0.6347451900180855</v>
      </c>
      <c r="K59">
        <f>'71x11raw&amp;holdout'!K59/GEOMEAN('71x11raw&amp;holdout'!$D59:$N59)</f>
        <v>2.5101287059806108</v>
      </c>
      <c r="L59">
        <f>'71x11raw&amp;holdout'!L59/GEOMEAN('71x11raw&amp;holdout'!$D59:$N59)</f>
        <v>0.5914671088804888</v>
      </c>
      <c r="M59">
        <f>'71x11raw&amp;holdout'!M59/GEOMEAN('71x11raw&amp;holdout'!$D59:$N59)</f>
        <v>2.1350520027881057</v>
      </c>
      <c r="N59">
        <f>'71x11raw&amp;holdout'!N59/GEOMEAN('71x11raw&amp;holdout'!$D59:$N59)</f>
        <v>1.4858807857241547</v>
      </c>
    </row>
    <row r="60" spans="1:14" ht="12.75">
      <c r="A60" t="str">
        <f>'71x11raw&amp;holdout'!A60</f>
        <v>BMOC 03-0310-003(#4)</v>
      </c>
      <c r="B60">
        <f>'71x11raw&amp;holdout'!B60</f>
        <v>1</v>
      </c>
      <c r="C60">
        <f>'71x11raw&amp;holdout'!C60</f>
        <v>3</v>
      </c>
      <c r="D60">
        <f>'71x11raw&amp;holdout'!D60/GEOMEAN('71x11raw&amp;holdout'!$D60:$N60)</f>
        <v>0.4643456716998439</v>
      </c>
      <c r="E60">
        <f>'71x11raw&amp;holdout'!E60/GEOMEAN('71x11raw&amp;holdout'!$D60:$N60)</f>
        <v>0.39882450330047947</v>
      </c>
      <c r="F60">
        <f>'71x11raw&amp;holdout'!F60/GEOMEAN('71x11raw&amp;holdout'!$D60:$N60)</f>
        <v>1.1394985808585127</v>
      </c>
      <c r="G60">
        <f>'71x11raw&amp;holdout'!G60/GEOMEAN('71x11raw&amp;holdout'!$D60:$N60)</f>
        <v>1.224960974422901</v>
      </c>
      <c r="H60">
        <f>'71x11raw&amp;holdout'!H60/GEOMEAN('71x11raw&amp;holdout'!$D60:$N60)</f>
        <v>0.5113134657698455</v>
      </c>
      <c r="I60">
        <f>'71x11raw&amp;holdout'!I60/GEOMEAN('71x11raw&amp;holdout'!$D60:$N60)</f>
        <v>2.506896877888728</v>
      </c>
      <c r="J60">
        <f>'71x11raw&amp;holdout'!J60/GEOMEAN('71x11raw&amp;holdout'!$D60:$N60)</f>
        <v>0.626724219472182</v>
      </c>
      <c r="K60">
        <f>'71x11raw&amp;holdout'!K60/GEOMEAN('71x11raw&amp;holdout'!$D60:$N60)</f>
        <v>2.5581743140273607</v>
      </c>
      <c r="L60">
        <f>'71x11raw&amp;holdout'!L60/GEOMEAN('71x11raw&amp;holdout'!$D60:$N60)</f>
        <v>0.6495141910893524</v>
      </c>
      <c r="M60">
        <f>'71x11raw&amp;holdout'!M60/GEOMEAN('71x11raw&amp;holdout'!$D60:$N60)</f>
        <v>2.051097445545323</v>
      </c>
      <c r="N60">
        <f>'71x11raw&amp;holdout'!N60/GEOMEAN('71x11raw&amp;holdout'!$D60:$N60)</f>
        <v>1.4129782402645559</v>
      </c>
    </row>
    <row r="61" spans="1:14" ht="12.75">
      <c r="A61" t="str">
        <f>'71x11raw&amp;holdout'!A61</f>
        <v>BMOC 03-0310-003(#5)</v>
      </c>
      <c r="B61">
        <f>'71x11raw&amp;holdout'!B61</f>
        <v>1</v>
      </c>
      <c r="C61">
        <f>'71x11raw&amp;holdout'!C61</f>
        <v>3</v>
      </c>
      <c r="D61">
        <f>'71x11raw&amp;holdout'!D61/GEOMEAN('71x11raw&amp;holdout'!$D61:$N61)</f>
        <v>0.47822617776854565</v>
      </c>
      <c r="E61">
        <f>'71x11raw&amp;holdout'!E61/GEOMEAN('71x11raw&amp;holdout'!$D61:$N61)</f>
        <v>0.3797678470514921</v>
      </c>
      <c r="F61">
        <f>'71x11raw&amp;holdout'!F61/GEOMEAN('71x11raw&amp;holdout'!$D61:$N61)</f>
        <v>1.1252380653377545</v>
      </c>
      <c r="G61">
        <f>'71x11raw&amp;holdout'!G61/GEOMEAN('71x11raw&amp;holdout'!$D61:$N61)</f>
        <v>1.246201157361563</v>
      </c>
      <c r="H61">
        <f>'71x11raw&amp;holdout'!H61/GEOMEAN('71x11raw&amp;holdout'!$D61:$N61)</f>
        <v>0.5049145164977104</v>
      </c>
      <c r="I61">
        <f>'71x11raw&amp;holdout'!I61/GEOMEAN('71x11raw&amp;holdout'!$D61:$N61)</f>
        <v>2.47552374374306</v>
      </c>
      <c r="J61">
        <f>'71x11raw&amp;holdout'!J61/GEOMEAN('71x11raw&amp;holdout'!$D61:$N61)</f>
        <v>0.6470118875692088</v>
      </c>
      <c r="K61">
        <f>'71x11raw&amp;holdout'!K61/GEOMEAN('71x11raw&amp;holdout'!$D61:$N61)</f>
        <v>2.5599165986433916</v>
      </c>
      <c r="L61">
        <f>'71x11raw&amp;holdout'!L61/GEOMEAN('71x11raw&amp;holdout'!$D61:$N61)</f>
        <v>0.6751428392026526</v>
      </c>
      <c r="M61">
        <f>'71x11raw&amp;holdout'!M61/GEOMEAN('71x11raw&amp;holdout'!$D61:$N61)</f>
        <v>1.9972975659745142</v>
      </c>
      <c r="N61">
        <f>'71x11raw&amp;holdout'!N61/GEOMEAN('71x11raw&amp;holdout'!$D61:$N61)</f>
        <v>1.406547581672193</v>
      </c>
    </row>
    <row r="62" spans="1:14" ht="12.75">
      <c r="A62" t="str">
        <f>'71x11raw&amp;holdout'!A62</f>
        <v>BMOC 03-0310-003(#6)</v>
      </c>
      <c r="B62">
        <f>'71x11raw&amp;holdout'!B62</f>
        <v>1</v>
      </c>
      <c r="C62">
        <f>'71x11raw&amp;holdout'!C62</f>
        <v>3</v>
      </c>
      <c r="D62">
        <f>'71x11raw&amp;holdout'!D62/GEOMEAN('71x11raw&amp;holdout'!$D62:$N62)</f>
        <v>0.45432151790676867</v>
      </c>
      <c r="E62">
        <f>'71x11raw&amp;holdout'!E62/GEOMEAN('71x11raw&amp;holdout'!$D62:$N62)</f>
        <v>0.3707040606233143</v>
      </c>
      <c r="F62">
        <f>'71x11raw&amp;holdout'!F62/GEOMEAN('71x11raw&amp;holdout'!$D62:$N62)</f>
        <v>1.1985168877295123</v>
      </c>
      <c r="G62">
        <f>'71x11raw&amp;holdout'!G62/GEOMEAN('71x11raw&amp;holdout'!$D62:$N62)</f>
        <v>1.24590011352347</v>
      </c>
      <c r="H62">
        <f>'71x11raw&amp;holdout'!H62/GEOMEAN('71x11raw&amp;holdout'!$D62:$N62)</f>
        <v>0.553876319612625</v>
      </c>
      <c r="I62">
        <f>'71x11raw&amp;holdout'!I62/GEOMEAN('71x11raw&amp;holdout'!$D62:$N62)</f>
        <v>2.438842504100752</v>
      </c>
      <c r="J62">
        <f>'71x11raw&amp;holdout'!J62/GEOMEAN('71x11raw&amp;holdout'!$D62:$N62)</f>
        <v>0.6271309296259077</v>
      </c>
      <c r="K62">
        <f>'71x11raw&amp;holdout'!K62/GEOMEAN('71x11raw&amp;holdout'!$D62:$N62)</f>
        <v>2.5642686900259335</v>
      </c>
      <c r="L62">
        <f>'71x11raw&amp;holdout'!L62/GEOMEAN('71x11raw&amp;holdout'!$D62:$N62)</f>
        <v>0.6131946867453318</v>
      </c>
      <c r="M62">
        <f>'71x11raw&amp;holdout'!M62/GEOMEAN('71x11raw&amp;holdout'!$D62:$N62)</f>
        <v>2.02075521768348</v>
      </c>
      <c r="N62">
        <f>'71x11raw&amp;holdout'!N62/GEOMEAN('71x11raw&amp;holdout'!$D62:$N62)</f>
        <v>1.477241745341027</v>
      </c>
    </row>
    <row r="63" spans="1:14" ht="12.75">
      <c r="A63" t="str">
        <f>'71x11raw&amp;holdout'!A63</f>
        <v>BMOC 03-0310-003(#7)</v>
      </c>
      <c r="B63">
        <f>'71x11raw&amp;holdout'!B63</f>
        <v>1</v>
      </c>
      <c r="C63">
        <f>'71x11raw&amp;holdout'!C63</f>
        <v>3</v>
      </c>
      <c r="D63">
        <f>'71x11raw&amp;holdout'!D63/GEOMEAN('71x11raw&amp;holdout'!$D63:$N63)</f>
        <v>0.4923418990442873</v>
      </c>
      <c r="E63">
        <f>'71x11raw&amp;holdout'!E63/GEOMEAN('71x11raw&amp;holdout'!$D63:$N63)</f>
        <v>0.39919613436023293</v>
      </c>
      <c r="F63">
        <f>'71x11raw&amp;holdout'!F63/GEOMEAN('71x11raw&amp;holdout'!$D63:$N63)</f>
        <v>1.1177491762086522</v>
      </c>
      <c r="G63">
        <f>'71x11raw&amp;holdout'!G63/GEOMEAN('71x11raw&amp;holdout'!$D63:$N63)</f>
        <v>1.2242014787047144</v>
      </c>
      <c r="H63">
        <f>'71x11raw&amp;holdout'!H63/GEOMEAN('71x11raw&amp;holdout'!$D63:$N63)</f>
        <v>0.506672016687988</v>
      </c>
      <c r="I63">
        <f>'71x11raw&amp;holdout'!I63/GEOMEAN('71x11raw&amp;holdout'!$D63:$N63)</f>
        <v>2.4750160330334445</v>
      </c>
      <c r="J63">
        <f>'71x11raw&amp;holdout'!J63/GEOMEAN('71x11raw&amp;holdout'!$D63:$N63)</f>
        <v>0.6121007393523572</v>
      </c>
      <c r="K63">
        <f>'71x11raw&amp;holdout'!K63/GEOMEAN('71x11raw&amp;holdout'!$D63:$N63)</f>
        <v>2.541548722093483</v>
      </c>
      <c r="L63">
        <f>'71x11raw&amp;holdout'!L63/GEOMEAN('71x11raw&amp;holdout'!$D63:$N63)</f>
        <v>0.678633428412396</v>
      </c>
      <c r="M63">
        <f>'71x11raw&amp;holdout'!M63/GEOMEAN('71x11raw&amp;holdout'!$D63:$N63)</f>
        <v>2.0492068230491958</v>
      </c>
      <c r="N63">
        <f>'71x11raw&amp;holdout'!N63/GEOMEAN('71x11raw&amp;holdout'!$D63:$N63)</f>
        <v>1.3705733946368</v>
      </c>
    </row>
    <row r="64" spans="1:14" ht="12.75">
      <c r="A64" t="str">
        <f>'71x11raw&amp;holdout'!A64</f>
        <v>BMOC 03-0310-003(#8)</v>
      </c>
      <c r="B64">
        <f>'71x11raw&amp;holdout'!B64</f>
        <v>1</v>
      </c>
      <c r="C64">
        <f>'71x11raw&amp;holdout'!C64</f>
        <v>3</v>
      </c>
      <c r="D64">
        <f>'71x11raw&amp;holdout'!D64/GEOMEAN('71x11raw&amp;holdout'!$D64:$N64)</f>
        <v>0.4530844475542105</v>
      </c>
      <c r="E64">
        <f>'71x11raw&amp;holdout'!E64/GEOMEAN('71x11raw&amp;holdout'!$D64:$N64)</f>
        <v>0.41577161069680496</v>
      </c>
      <c r="F64">
        <f>'71x11raw&amp;holdout'!F64/GEOMEAN('71x11raw&amp;holdout'!$D64:$N64)</f>
        <v>1.106059092558808</v>
      </c>
      <c r="G64">
        <f>'71x11raw&amp;holdout'!G64/GEOMEAN('71x11raw&amp;holdout'!$D64:$N64)</f>
        <v>1.1726891583756038</v>
      </c>
      <c r="H64">
        <f>'71x11raw&amp;holdout'!H64/GEOMEAN('71x11raw&amp;holdout'!$D64:$N64)</f>
        <v>0.5039966516911467</v>
      </c>
      <c r="I64">
        <f>'71x11raw&amp;holdout'!I64/GEOMEAN('71x11raw&amp;holdout'!$D64:$N64)</f>
        <v>2.5585945273649533</v>
      </c>
      <c r="J64">
        <f>'71x11raw&amp;holdout'!J64/GEOMEAN('71x11raw&amp;holdout'!$D64:$N64)</f>
        <v>0.692952684494675</v>
      </c>
      <c r="K64">
        <f>'71x11raw&amp;holdout'!K64/GEOMEAN('71x11raw&amp;holdout'!$D64:$N64)</f>
        <v>2.5585945273649533</v>
      </c>
      <c r="L64">
        <f>'71x11raw&amp;holdout'!L64/GEOMEAN('71x11raw&amp;holdout'!$D64:$N64)</f>
        <v>0.6396486318412383</v>
      </c>
      <c r="M64">
        <f>'71x11raw&amp;holdout'!M64/GEOMEAN('71x11raw&amp;holdout'!$D64:$N64)</f>
        <v>2.0388800139939476</v>
      </c>
      <c r="N64">
        <f>'71x11raw&amp;holdout'!N64/GEOMEAN('71x11raw&amp;holdout'!$D64:$N64)</f>
        <v>1.3725793558259909</v>
      </c>
    </row>
    <row r="65" spans="1:14" ht="12.75">
      <c r="A65" t="str">
        <f>'71x11raw&amp;holdout'!A65</f>
        <v>BMOC 03-0310-003(#9)</v>
      </c>
      <c r="B65">
        <f>'71x11raw&amp;holdout'!B65</f>
        <v>1</v>
      </c>
      <c r="C65">
        <f>'71x11raw&amp;holdout'!C65</f>
        <v>3</v>
      </c>
      <c r="D65">
        <f>'71x11raw&amp;holdout'!D65/GEOMEAN('71x11raw&amp;holdout'!$D65:$N65)</f>
        <v>0.46673705464632187</v>
      </c>
      <c r="E65">
        <f>'71x11raw&amp;holdout'!E65/GEOMEAN('71x11raw&amp;holdout'!$D65:$N65)</f>
        <v>0.40006033255399015</v>
      </c>
      <c r="F65">
        <f>'71x11raw&amp;holdout'!F65/GEOMEAN('71x11raw&amp;holdout'!$D65:$N65)</f>
        <v>1.066827553477307</v>
      </c>
      <c r="G65">
        <f>'71x11raw&amp;holdout'!G65/GEOMEAN('71x11raw&amp;holdout'!$D65:$N65)</f>
        <v>1.2401870309173697</v>
      </c>
      <c r="H65">
        <f>'71x11raw&amp;holdout'!H65/GEOMEAN('71x11raw&amp;holdout'!$D65:$N65)</f>
        <v>0.5128978622487054</v>
      </c>
      <c r="I65">
        <f>'71x11raw&amp;holdout'!I65/GEOMEAN('71x11raw&amp;holdout'!$D65:$N65)</f>
        <v>2.5283813017412182</v>
      </c>
      <c r="J65">
        <f>'71x11raw&amp;holdout'!J65/GEOMEAN('71x11raw&amp;holdout'!$D65:$N65)</f>
        <v>0.6614330831559304</v>
      </c>
      <c r="K65">
        <f>'71x11raw&amp;holdout'!K65/GEOMEAN('71x11raw&amp;holdout'!$D65:$N65)</f>
        <v>2.533715439508604</v>
      </c>
      <c r="L65">
        <f>'71x11raw&amp;holdout'!L65/GEOMEAN('71x11raw&amp;holdout'!$D65:$N65)</f>
        <v>0.666767220923317</v>
      </c>
      <c r="M65">
        <f>'71x11raw&amp;holdout'!M65/GEOMEAN('71x11raw&amp;holdout'!$D65:$N65)</f>
        <v>2.0536430404438164</v>
      </c>
      <c r="N65">
        <f>'71x11raw&amp;holdout'!N65/GEOMEAN('71x11raw&amp;holdout'!$D65:$N65)</f>
        <v>1.3602051306835667</v>
      </c>
    </row>
    <row r="66" spans="1:14" ht="12.75">
      <c r="A66" t="str">
        <f>'71x11raw&amp;holdout'!A66</f>
        <v>BMOC 03-0310-003(#10)</v>
      </c>
      <c r="B66">
        <f>'71x11raw&amp;holdout'!B66</f>
        <v>1</v>
      </c>
      <c r="C66">
        <f>'71x11raw&amp;holdout'!C66</f>
        <v>3</v>
      </c>
      <c r="D66">
        <f>'71x11raw&amp;holdout'!D66/GEOMEAN('71x11raw&amp;holdout'!$D66:$N66)</f>
        <v>0.49038608911269116</v>
      </c>
      <c r="E66">
        <f>'71x11raw&amp;holdout'!E66/GEOMEAN('71x11raw&amp;holdout'!$D66:$N66)</f>
        <v>0.37829784017264745</v>
      </c>
      <c r="F66">
        <f>'71x11raw&amp;holdout'!F66/GEOMEAN('71x11raw&amp;holdout'!$D66:$N66)</f>
        <v>1.120882489400437</v>
      </c>
      <c r="G66">
        <f>'71x11raw&amp;holdout'!G66/GEOMEAN('71x11raw&amp;holdout'!$D66:$N66)</f>
        <v>1.1909376449879643</v>
      </c>
      <c r="H66">
        <f>'71x11raw&amp;holdout'!H66/GEOMEAN('71x11raw&amp;holdout'!$D66:$N66)</f>
        <v>0.48858980307198535</v>
      </c>
      <c r="I66">
        <f>'71x11raw&amp;holdout'!I66/GEOMEAN('71x11raw&amp;holdout'!$D66:$N66)</f>
        <v>2.544403250938992</v>
      </c>
      <c r="J66">
        <f>'71x11raw&amp;holdout'!J66/GEOMEAN('71x11raw&amp;holdout'!$D66:$N66)</f>
        <v>0.66692508119326</v>
      </c>
      <c r="K66">
        <f>'71x11raw&amp;holdout'!K66/GEOMEAN('71x11raw&amp;holdout'!$D66:$N66)</f>
        <v>2.550007663385994</v>
      </c>
      <c r="L66">
        <f>'71x11raw&amp;holdout'!L66/GEOMEAN('71x11raw&amp;holdout'!$D66:$N66)</f>
        <v>0.6445074314052514</v>
      </c>
      <c r="M66">
        <f>'71x11raw&amp;holdout'!M66/GEOMEAN('71x11raw&amp;holdout'!$D66:$N66)</f>
        <v>2.0736326053908085</v>
      </c>
      <c r="N66">
        <f>'71x11raw&amp;holdout'!N66/GEOMEAN('71x11raw&amp;holdout'!$D66:$N66)</f>
        <v>1.4291251739855573</v>
      </c>
    </row>
    <row r="67" spans="1:14" ht="12.75">
      <c r="A67" t="str">
        <f>'71x11raw&amp;holdout'!A67</f>
        <v>BMOC 03-0310-003(#11)</v>
      </c>
      <c r="B67">
        <f>'71x11raw&amp;holdout'!B67</f>
        <v>1</v>
      </c>
      <c r="C67">
        <f>'71x11raw&amp;holdout'!C67</f>
        <v>3</v>
      </c>
      <c r="D67">
        <f>'71x11raw&amp;holdout'!D67/GEOMEAN('71x11raw&amp;holdout'!$D67:$N67)</f>
        <v>0.3959469248612873</v>
      </c>
      <c r="E67">
        <f>'71x11raw&amp;holdout'!E67/GEOMEAN('71x11raw&amp;holdout'!$D67:$N67)</f>
        <v>0.38464443991524694</v>
      </c>
      <c r="F67">
        <f>'71x11raw&amp;holdout'!F67/GEOMEAN('71x11raw&amp;holdout'!$D67:$N67)</f>
        <v>1.1370875778516423</v>
      </c>
      <c r="G67">
        <f>'71x11raw&amp;holdout'!G67/GEOMEAN('71x11raw&amp;holdout'!$D67:$N67)</f>
        <v>1.2353544055672163</v>
      </c>
      <c r="H67">
        <f>'71x11raw&amp;holdout'!H67/GEOMEAN('71x11raw&amp;holdout'!$D67:$N67)</f>
        <v>0.5255295548158904</v>
      </c>
      <c r="I67">
        <f>'71x11raw&amp;holdout'!I67/GEOMEAN('71x11raw&amp;holdout'!$D67:$N67)</f>
        <v>2.5549375206049247</v>
      </c>
      <c r="J67">
        <f>'71x11raw&amp;holdout'!J67/GEOMEAN('71x11raw&amp;holdout'!$D67:$N67)</f>
        <v>0.6738296757639362</v>
      </c>
      <c r="K67">
        <f>'71x11raw&amp;holdout'!K67/GEOMEAN('71x11raw&amp;holdout'!$D67:$N67)</f>
        <v>2.583013757095089</v>
      </c>
      <c r="L67">
        <f>'71x11raw&amp;holdout'!L67/GEOMEAN('71x11raw&amp;holdout'!$D67:$N67)</f>
        <v>0.6738296757639362</v>
      </c>
      <c r="M67">
        <f>'71x11raw&amp;holdout'!M67/GEOMEAN('71x11raw&amp;holdout'!$D67:$N67)</f>
        <v>2.087720149268606</v>
      </c>
      <c r="N67">
        <f>'71x11raw&amp;holdout'!N67/GEOMEAN('71x11raw&amp;holdout'!$D67:$N67)</f>
        <v>1.4218094120018954</v>
      </c>
    </row>
    <row r="68" spans="1:14" ht="12.75">
      <c r="A68" t="str">
        <f>'71x11raw&amp;holdout'!A68</f>
        <v>BMOC 03-0310-003(#12)</v>
      </c>
      <c r="B68">
        <f>'71x11raw&amp;holdout'!B68</f>
        <v>1</v>
      </c>
      <c r="C68">
        <f>'71x11raw&amp;holdout'!C68</f>
        <v>3</v>
      </c>
      <c r="D68">
        <f>'71x11raw&amp;holdout'!D68/GEOMEAN('71x11raw&amp;holdout'!$D68:$N68)</f>
        <v>0.4791754908103321</v>
      </c>
      <c r="E68">
        <f>'71x11raw&amp;holdout'!E68/GEOMEAN('71x11raw&amp;holdout'!$D68:$N68)</f>
        <v>0.38777207348813003</v>
      </c>
      <c r="F68">
        <f>'71x11raw&amp;holdout'!F68/GEOMEAN('71x11raw&amp;holdout'!$D68:$N68)</f>
        <v>1.1356182152152379</v>
      </c>
      <c r="G68">
        <f>'71x11raw&amp;holdout'!G68/GEOMEAN('71x11raw&amp;holdout'!$D68:$N68)</f>
        <v>1.2187122309626943</v>
      </c>
      <c r="H68">
        <f>'71x11raw&amp;holdout'!H68/GEOMEAN('71x11raw&amp;holdout'!$D68:$N68)</f>
        <v>0.5148988155291103</v>
      </c>
      <c r="I68">
        <f>'71x11raw&amp;holdout'!I68/GEOMEAN('71x11raw&amp;holdout'!$D68:$N68)</f>
        <v>2.574494077645552</v>
      </c>
      <c r="J68">
        <f>'71x11raw&amp;holdout'!J68/GEOMEAN('71x11raw&amp;holdout'!$D68:$N68)</f>
        <v>0.6746949996588343</v>
      </c>
      <c r="K68">
        <f>'71x11raw&amp;holdout'!K68/GEOMEAN('71x11raw&amp;holdout'!$D68:$N68)</f>
        <v>2.5034735513656745</v>
      </c>
      <c r="L68">
        <f>'71x11raw&amp;holdout'!L68/GEOMEAN('71x11raw&amp;holdout'!$D68:$N68)</f>
        <v>0.603674473378957</v>
      </c>
      <c r="M68">
        <f>'71x11raw&amp;holdout'!M68/GEOMEAN('71x11raw&amp;holdout'!$D68:$N68)</f>
        <v>2.0773503936864106</v>
      </c>
      <c r="N68">
        <f>'71x11raw&amp;holdout'!N68/GEOMEAN('71x11raw&amp;holdout'!$D68:$N68)</f>
        <v>1.3849002624576072</v>
      </c>
    </row>
    <row r="69" spans="1:14" ht="12.75">
      <c r="A69" t="str">
        <f>'71x11raw&amp;holdout'!A69</f>
        <v>BMOC 03-0310-003(#13)</v>
      </c>
      <c r="B69">
        <f>'71x11raw&amp;holdout'!B69</f>
        <v>1</v>
      </c>
      <c r="C69">
        <f>'71x11raw&amp;holdout'!C69</f>
        <v>3</v>
      </c>
      <c r="D69">
        <f>'71x11raw&amp;holdout'!D69/GEOMEAN('71x11raw&amp;holdout'!$D69:$N69)</f>
        <v>0.4667319741127818</v>
      </c>
      <c r="E69">
        <f>'71x11raw&amp;holdout'!E69/GEOMEAN('71x11raw&amp;holdout'!$D69:$N69)</f>
        <v>0.42430179464798345</v>
      </c>
      <c r="F69">
        <f>'71x11raw&amp;holdout'!F69/GEOMEAN('71x11raw&amp;holdout'!$D69:$N69)</f>
        <v>1.1597582387044882</v>
      </c>
      <c r="G69">
        <f>'71x11raw&amp;holdout'!G69/GEOMEAN('71x11raw&amp;holdout'!$D69:$N69)</f>
        <v>1.2446185976340849</v>
      </c>
      <c r="H69">
        <f>'71x11raw&amp;holdout'!H69/GEOMEAN('71x11raw&amp;holdout'!$D69:$N69)</f>
        <v>0.5349103821416886</v>
      </c>
      <c r="I69">
        <f>'71x11raw&amp;holdout'!I69/GEOMEAN('71x11raw&amp;holdout'!$D69:$N69)</f>
        <v>2.4297624137961447</v>
      </c>
      <c r="J69">
        <f>'71x11raw&amp;holdout'!J69/GEOMEAN('71x11raw&amp;holdout'!$D69:$N69)</f>
        <v>0.6073238376682468</v>
      </c>
      <c r="K69">
        <f>'71x11raw&amp;holdout'!K69/GEOMEAN('71x11raw&amp;holdout'!$D69:$N69)</f>
        <v>2.4116298584693077</v>
      </c>
      <c r="L69">
        <f>'71x11raw&amp;holdout'!L69/GEOMEAN('71x11raw&amp;holdout'!$D69:$N69)</f>
        <v>0.6182890500729469</v>
      </c>
      <c r="M69">
        <f>'71x11raw&amp;holdout'!M69/GEOMEAN('71x11raw&amp;holdout'!$D69:$N69)</f>
        <v>2.04897875193257</v>
      </c>
      <c r="N69">
        <f>'71x11raw&amp;holdout'!N69/GEOMEAN('71x11raw&amp;holdout'!$D69:$N69)</f>
        <v>1.4506044261469522</v>
      </c>
    </row>
    <row r="70" spans="1:14" ht="12.75">
      <c r="A70" t="str">
        <f>'71x11raw&amp;holdout'!A70</f>
        <v>BMOC 03-0310-003(#14)</v>
      </c>
      <c r="B70">
        <f>'71x11raw&amp;holdout'!B70</f>
        <v>1</v>
      </c>
      <c r="C70">
        <f>'71x11raw&amp;holdout'!C70</f>
        <v>3</v>
      </c>
      <c r="D70">
        <f>'71x11raw&amp;holdout'!D70/GEOMEAN('71x11raw&amp;holdout'!$D70:$N70)</f>
        <v>0.4482243757981826</v>
      </c>
      <c r="E70">
        <f>'71x11raw&amp;holdout'!E70/GEOMEAN('71x11raw&amp;holdout'!$D70:$N70)</f>
        <v>0.40747670527107505</v>
      </c>
      <c r="F70">
        <f>'71x11raw&amp;holdout'!F70/GEOMEAN('71x11raw&amp;holdout'!$D70:$N70)</f>
        <v>1.113769661074272</v>
      </c>
      <c r="G70">
        <f>'71x11raw&amp;holdout'!G70/GEOMEAN('71x11raw&amp;holdout'!$D70:$N70)</f>
        <v>1.2224301158132254</v>
      </c>
      <c r="H70">
        <f>'71x11raw&amp;holdout'!H70/GEOMEAN('71x11raw&amp;holdout'!$D70:$N70)</f>
        <v>0.5224060323988142</v>
      </c>
      <c r="I70">
        <f>'71x11raw&amp;holdout'!I70/GEOMEAN('71x11raw&amp;holdout'!$D70:$N70)</f>
        <v>2.437894817861133</v>
      </c>
      <c r="J70">
        <f>'71x11raw&amp;holdout'!J70/GEOMEAN('71x11raw&amp;holdout'!$D70:$N70)</f>
        <v>0.5746466356386957</v>
      </c>
      <c r="K70">
        <f>'71x11raw&amp;holdout'!K70/GEOMEAN('71x11raw&amp;holdout'!$D70:$N70)</f>
        <v>2.612030161994071</v>
      </c>
      <c r="L70">
        <f>'71x11raw&amp;holdout'!L70/GEOMEAN('71x11raw&amp;holdout'!$D70:$N70)</f>
        <v>0.6965413765317523</v>
      </c>
      <c r="M70">
        <f>'71x11raw&amp;holdout'!M70/GEOMEAN('71x11raw&amp;holdout'!$D70:$N70)</f>
        <v>2.089624129595257</v>
      </c>
      <c r="N70">
        <f>'71x11raw&amp;holdout'!N70/GEOMEAN('71x11raw&amp;holdout'!$D70:$N70)</f>
        <v>1.445323356303386</v>
      </c>
    </row>
    <row r="71" spans="1:14" ht="12.75">
      <c r="A71" t="str">
        <f>'71x11raw&amp;holdout'!A71</f>
        <v>BMOC 87-0205-006 (#1)</v>
      </c>
      <c r="B71">
        <f>'71x11raw&amp;holdout'!B71</f>
        <v>1</v>
      </c>
      <c r="C71">
        <f>'71x11raw&amp;holdout'!C71</f>
        <v>3</v>
      </c>
      <c r="D71">
        <f>'71x11raw&amp;holdout'!D71/GEOMEAN('71x11raw&amp;holdout'!$D71:$N71)</f>
        <v>0.49821741200439656</v>
      </c>
      <c r="E71">
        <f>'71x11raw&amp;holdout'!E71/GEOMEAN('71x11raw&amp;holdout'!$D71:$N71)</f>
        <v>0.35168287906192697</v>
      </c>
      <c r="F71">
        <f>'71x11raw&amp;holdout'!F71/GEOMEAN('71x11raw&amp;holdout'!$D71:$N71)</f>
        <v>1.1722762635397568</v>
      </c>
      <c r="G71">
        <f>'71x11raw&amp;holdout'!G71/GEOMEAN('71x11raw&amp;holdout'!$D71:$N71)</f>
        <v>1.3188107964822264</v>
      </c>
      <c r="H71">
        <f>'71x11raw&amp;holdout'!H71/GEOMEAN('71x11raw&amp;holdout'!$D71:$N71)</f>
        <v>0.544807878888669</v>
      </c>
      <c r="I71">
        <f>'71x11raw&amp;holdout'!I71/GEOMEAN('71x11raw&amp;holdout'!$D71:$N71)</f>
        <v>2.536174608619666</v>
      </c>
      <c r="J71">
        <f>'71x11raw&amp;holdout'!J71/GEOMEAN('71x11raw&amp;holdout'!$D71:$N71)</f>
        <v>0.6011673146357727</v>
      </c>
      <c r="K71">
        <f>'71x11raw&amp;holdout'!K71/GEOMEAN('71x11raw&amp;holdout'!$D71:$N71)</f>
        <v>2.4046692585430907</v>
      </c>
      <c r="L71">
        <f>'71x11raw&amp;holdout'!L71/GEOMEAN('71x11raw&amp;holdout'!$D71:$N71)</f>
        <v>0.6387402718005084</v>
      </c>
      <c r="M71">
        <f>'71x11raw&amp;holdout'!M71/GEOMEAN('71x11raw&amp;holdout'!$D71:$N71)</f>
        <v>2.1040856012252043</v>
      </c>
      <c r="N71">
        <f>'71x11raw&amp;holdout'!N71/GEOMEAN('71x11raw&amp;holdout'!$D71:$N71)</f>
        <v>1.37517023222933</v>
      </c>
    </row>
    <row r="72" spans="1:14" ht="12.75">
      <c r="A72" t="str">
        <f>'71x11raw&amp;holdout'!A72</f>
        <v>BMOC 87-0205-006 (#2)</v>
      </c>
      <c r="B72">
        <f>'71x11raw&amp;holdout'!B72</f>
        <v>1</v>
      </c>
      <c r="C72">
        <f>'71x11raw&amp;holdout'!C72</f>
        <v>3</v>
      </c>
      <c r="D72">
        <f>'71x11raw&amp;holdout'!D72/GEOMEAN('71x11raw&amp;holdout'!$D72:$N72)</f>
        <v>0.4758960619595934</v>
      </c>
      <c r="E72">
        <f>'71x11raw&amp;holdout'!E72/GEOMEAN('71x11raw&amp;holdout'!$D72:$N72)</f>
        <v>0.3637422129627465</v>
      </c>
      <c r="F72">
        <f>'71x11raw&amp;holdout'!F72/GEOMEAN('71x11raw&amp;holdout'!$D72:$N72)</f>
        <v>1.0609147878080107</v>
      </c>
      <c r="G72">
        <f>'71x11raw&amp;holdout'!G72/GEOMEAN('71x11raw&amp;holdout'!$D72:$N72)</f>
        <v>1.2730977453696128</v>
      </c>
      <c r="H72">
        <f>'71x11raw&amp;holdout'!H72/GEOMEAN('71x11raw&amp;holdout'!$D72:$N72)</f>
        <v>0.563489539311947</v>
      </c>
      <c r="I72">
        <f>'71x11raw&amp;holdout'!I72/GEOMEAN('71x11raw&amp;holdout'!$D72:$N72)</f>
        <v>2.4832401077264423</v>
      </c>
      <c r="J72">
        <f>'71x11raw&amp;holdout'!J72/GEOMEAN('71x11raw&amp;holdout'!$D72:$N72)</f>
        <v>0.6373260996355814</v>
      </c>
      <c r="K72">
        <f>'71x11raw&amp;holdout'!K72/GEOMEAN('71x11raw&amp;holdout'!$D72:$N72)</f>
        <v>2.6037102850965828</v>
      </c>
      <c r="L72">
        <f>'71x11raw&amp;holdout'!L72/GEOMEAN('71x11raw&amp;holdout'!$D72:$N72)</f>
        <v>0.6606429081588345</v>
      </c>
      <c r="M72">
        <f>'71x11raw&amp;holdout'!M72/GEOMEAN('71x11raw&amp;holdout'!$D72:$N72)</f>
        <v>2.0499360826693245</v>
      </c>
      <c r="N72">
        <f>'71x11raw&amp;holdout'!N72/GEOMEAN('71x11raw&amp;holdout'!$D72:$N72)</f>
        <v>1.360147163856424</v>
      </c>
    </row>
    <row r="73" spans="1:14" ht="12.75">
      <c r="A73" t="str">
        <f>'71x11raw&amp;holdout'!A73</f>
        <v>03-0404-014-val1</v>
      </c>
      <c r="B73">
        <f>'71x11raw&amp;holdout'!B73</f>
        <v>2</v>
      </c>
      <c r="C73">
        <f>'71x11raw&amp;holdout'!C73</f>
        <v>1</v>
      </c>
      <c r="D73">
        <f>'71x11raw&amp;holdout'!D73/GEOMEAN('71x11raw&amp;holdout'!$D73:$N73)</f>
        <v>0.3732756467143436</v>
      </c>
      <c r="E73">
        <f>'71x11raw&amp;holdout'!E73/GEOMEAN('71x11raw&amp;holdout'!$D73:$N73)</f>
        <v>0.32416043004140366</v>
      </c>
      <c r="F73">
        <f>'71x11raw&amp;holdout'!F73/GEOMEAN('71x11raw&amp;holdout'!$D73:$N73)</f>
        <v>1.1394730268122066</v>
      </c>
      <c r="G73">
        <f>'71x11raw&amp;holdout'!G73/GEOMEAN('71x11raw&amp;holdout'!$D73:$N73)</f>
        <v>1.2769956334964385</v>
      </c>
      <c r="H73">
        <f>'71x11raw&amp;holdout'!H73/GEOMEAN('71x11raw&amp;holdout'!$D73:$N73)</f>
        <v>0.5304443400677514</v>
      </c>
      <c r="I73">
        <f>'71x11raw&amp;holdout'!I73/GEOMEAN('71x11raw&amp;holdout'!$D73:$N73)</f>
        <v>2.671867787007933</v>
      </c>
      <c r="J73">
        <f>'71x11raw&amp;holdout'!J73/GEOMEAN('71x11raw&amp;holdout'!$D73:$N73)</f>
        <v>0.7072591200903352</v>
      </c>
      <c r="K73">
        <f>'71x11raw&amp;holdout'!K73/GEOMEAN('71x11raw&amp;holdout'!$D73:$N73)</f>
        <v>2.60900030966657</v>
      </c>
      <c r="L73">
        <f>'71x11raw&amp;holdout'!L73/GEOMEAN('71x11raw&amp;holdout'!$D73:$N73)</f>
        <v>0.6247455560797961</v>
      </c>
      <c r="M73">
        <f>'71x11raw&amp;holdout'!M73/GEOMEAN('71x11raw&amp;holdout'!$D73:$N73)</f>
        <v>2.2062555329484623</v>
      </c>
      <c r="N73">
        <f>'71x11raw&amp;holdout'!N73/GEOMEAN('71x11raw&amp;holdout'!$D73:$N73)</f>
        <v>1.5756161508679134</v>
      </c>
    </row>
    <row r="74" spans="1:14" ht="12.75">
      <c r="A74" t="str">
        <f>'71x11raw&amp;holdout'!A74</f>
        <v>03-0404-014-val2</v>
      </c>
      <c r="B74">
        <f>'71x11raw&amp;holdout'!B74</f>
        <v>2</v>
      </c>
      <c r="C74">
        <f>'71x11raw&amp;holdout'!C74</f>
        <v>1</v>
      </c>
      <c r="D74">
        <f>'71x11raw&amp;holdout'!D74/GEOMEAN('71x11raw&amp;holdout'!$D74:$N74)</f>
        <v>0.3873883261833476</v>
      </c>
      <c r="E74">
        <f>'71x11raw&amp;holdout'!E74/GEOMEAN('71x11raw&amp;holdout'!$D74:$N74)</f>
        <v>0.30437654200120173</v>
      </c>
      <c r="F74">
        <f>'71x11raw&amp;holdout'!F74/GEOMEAN('71x11raw&amp;holdout'!$D74:$N74)</f>
        <v>1.106823789095279</v>
      </c>
      <c r="G74">
        <f>'71x11raw&amp;holdout'!G74/GEOMEAN('71x11raw&amp;holdout'!$D74:$N74)</f>
        <v>1.1990591048532189</v>
      </c>
      <c r="H74">
        <f>'71x11raw&amp;holdout'!H74/GEOMEAN('71x11raw&amp;holdout'!$D74:$N74)</f>
        <v>0.5165177682444635</v>
      </c>
      <c r="I74">
        <f>'71x11raw&amp;holdout'!I74/GEOMEAN('71x11raw&amp;holdout'!$D74:$N74)</f>
        <v>2.776283004313991</v>
      </c>
      <c r="J74">
        <f>'71x11raw&amp;holdout'!J74/GEOMEAN('71x11raw&amp;holdout'!$D74:$N74)</f>
        <v>0.7102119313361374</v>
      </c>
      <c r="K74">
        <f>'71x11raw&amp;holdout'!K74/GEOMEAN('71x11raw&amp;holdout'!$D74:$N74)</f>
        <v>2.698805339077322</v>
      </c>
      <c r="L74">
        <f>'71x11raw&amp;holdout'!L74/GEOMEAN('71x11raw&amp;holdout'!$D74:$N74)</f>
        <v>0.6511813292510558</v>
      </c>
      <c r="M74">
        <f>'71x11raw&amp;holdout'!M74/GEOMEAN('71x11raw&amp;holdout'!$D74:$N74)</f>
        <v>2.2505417044937337</v>
      </c>
      <c r="N74">
        <f>'71x11raw&amp;holdout'!N74/GEOMEAN('71x11raw&amp;holdout'!$D74:$N74)</f>
        <v>1.5864474310365664</v>
      </c>
    </row>
    <row r="75" spans="1:14" ht="12.75">
      <c r="A75" t="str">
        <f>'71x11raw&amp;holdout'!A75</f>
        <v>03-0404-014-val3</v>
      </c>
      <c r="B75">
        <f>'71x11raw&amp;holdout'!B75</f>
        <v>2</v>
      </c>
      <c r="C75">
        <f>'71x11raw&amp;holdout'!C75</f>
        <v>1</v>
      </c>
      <c r="D75">
        <f>'71x11raw&amp;holdout'!D75/GEOMEAN('71x11raw&amp;holdout'!$D75:$N75)</f>
        <v>0.4188424820054053</v>
      </c>
      <c r="E75">
        <f>'71x11raw&amp;holdout'!E75/GEOMEAN('71x11raw&amp;holdout'!$D75:$N75)</f>
        <v>0.32481661869806944</v>
      </c>
      <c r="F75">
        <f>'71x11raw&amp;holdout'!F75/GEOMEAN('71x11raw&amp;holdout'!$D75:$N75)</f>
        <v>1.1112147481776058</v>
      </c>
      <c r="G75">
        <f>'71x11raw&amp;holdout'!G75/GEOMEAN('71x11raw&amp;holdout'!$D75:$N75)</f>
        <v>1.1966928057297295</v>
      </c>
      <c r="H75">
        <f>'71x11raw&amp;holdout'!H75/GEOMEAN('71x11raw&amp;holdout'!$D75:$N75)</f>
        <v>0.5128683453127412</v>
      </c>
      <c r="I75">
        <f>'71x11raw&amp;holdout'!I75/GEOMEAN('71x11raw&amp;holdout'!$D75:$N75)</f>
        <v>2.7011066186471036</v>
      </c>
      <c r="J75">
        <f>'71x11raw&amp;holdout'!J75/GEOMEAN('71x11raw&amp;holdout'!$D75:$N75)</f>
        <v>0.6838244604169883</v>
      </c>
      <c r="K75">
        <f>'71x11raw&amp;holdout'!K75/GEOMEAN('71x11raw&amp;holdout'!$D75:$N75)</f>
        <v>2.5814373380741307</v>
      </c>
      <c r="L75">
        <f>'71x11raw&amp;holdout'!L75/GEOMEAN('71x11raw&amp;holdout'!$D75:$N75)</f>
        <v>0.6838244604169883</v>
      </c>
      <c r="M75">
        <f>'71x11raw&amp;holdout'!M75/GEOMEAN('71x11raw&amp;holdout'!$D75:$N75)</f>
        <v>2.2224294963552116</v>
      </c>
      <c r="N75">
        <f>'71x11raw&amp;holdout'!N75/GEOMEAN('71x11raw&amp;holdout'!$D75:$N75)</f>
        <v>1.4873182014069495</v>
      </c>
    </row>
    <row r="76" spans="1:14" ht="12.75">
      <c r="A76" t="str">
        <f>'71x11raw&amp;holdout'!A76</f>
        <v>03-0404-014-val4</v>
      </c>
      <c r="B76">
        <f>'71x11raw&amp;holdout'!B76</f>
        <v>2</v>
      </c>
      <c r="C76">
        <f>'71x11raw&amp;holdout'!C76</f>
        <v>1</v>
      </c>
      <c r="D76">
        <f>'71x11raw&amp;holdout'!D76/GEOMEAN('71x11raw&amp;holdout'!$D76:$N76)</f>
        <v>0.3639479850159112</v>
      </c>
      <c r="E76">
        <f>'71x11raw&amp;holdout'!E76/GEOMEAN('71x11raw&amp;holdout'!$D76:$N76)</f>
        <v>0.2729609887619334</v>
      </c>
      <c r="F76">
        <f>'71x11raw&amp;holdout'!F76/GEOMEAN('71x11raw&amp;holdout'!$D76:$N76)</f>
        <v>1.1282387535493248</v>
      </c>
      <c r="G76">
        <f>'71x11raw&amp;holdout'!G76/GEOMEAN('71x11raw&amp;holdout'!$D76:$N76)</f>
        <v>1.2374231490540981</v>
      </c>
      <c r="H76">
        <f>'71x11raw&amp;holdout'!H76/GEOMEAN('71x11raw&amp;holdout'!$D76:$N76)</f>
        <v>0.5095271790222757</v>
      </c>
      <c r="I76">
        <f>'71x11raw&amp;holdout'!I76/GEOMEAN('71x11raw&amp;holdout'!$D76:$N76)</f>
        <v>2.784202085371721</v>
      </c>
      <c r="J76">
        <f>'71x11raw&amp;holdout'!J76/GEOMEAN('71x11raw&amp;holdout'!$D76:$N76)</f>
        <v>0.6551063730286402</v>
      </c>
      <c r="K76">
        <f>'71x11raw&amp;holdout'!K76/GEOMEAN('71x11raw&amp;holdout'!$D76:$N76)</f>
        <v>2.7478072868701298</v>
      </c>
      <c r="L76">
        <f>'71x11raw&amp;holdout'!L76/GEOMEAN('71x11raw&amp;holdout'!$D76:$N76)</f>
        <v>0.6915011715302313</v>
      </c>
      <c r="M76">
        <f>'71x11raw&amp;holdout'!M76/GEOMEAN('71x11raw&amp;holdout'!$D76:$N76)</f>
        <v>2.493043697358992</v>
      </c>
      <c r="N76">
        <f>'71x11raw&amp;holdout'!N76/GEOMEAN('71x11raw&amp;holdout'!$D76:$N76)</f>
        <v>1.6377659325716005</v>
      </c>
    </row>
    <row r="77" spans="1:14" ht="12.75">
      <c r="A77" t="str">
        <f>'71x11raw&amp;holdout'!A77</f>
        <v>03-0404-014-val5</v>
      </c>
      <c r="B77">
        <f>'71x11raw&amp;holdout'!B77</f>
        <v>2</v>
      </c>
      <c r="C77">
        <f>'71x11raw&amp;holdout'!C77</f>
        <v>1</v>
      </c>
      <c r="D77">
        <f>'71x11raw&amp;holdout'!D77/GEOMEAN('71x11raw&amp;holdout'!$D77:$N77)</f>
        <v>0.3477546908485334</v>
      </c>
      <c r="E77">
        <f>'71x11raw&amp;holdout'!E77/GEOMEAN('71x11raw&amp;holdout'!$D77:$N77)</f>
        <v>0.31114893391710885</v>
      </c>
      <c r="F77">
        <f>'71x11raw&amp;holdout'!F77/GEOMEAN('71x11raw&amp;holdout'!$D77:$N77)</f>
        <v>1.1164755864084495</v>
      </c>
      <c r="G77">
        <f>'71x11raw&amp;holdout'!G77/GEOMEAN('71x11raw&amp;holdout'!$D77:$N77)</f>
        <v>1.2079899787370108</v>
      </c>
      <c r="H77">
        <f>'71x11raw&amp;holdout'!H77/GEOMEAN('71x11raw&amp;holdout'!$D77:$N77)</f>
        <v>0.5307834755056563</v>
      </c>
      <c r="I77">
        <f>'71x11raw&amp;holdout'!I77/GEOMEAN('71x11raw&amp;holdout'!$D77:$N77)</f>
        <v>2.7088260129254182</v>
      </c>
      <c r="J77">
        <f>'71x11raw&amp;holdout'!J77/GEOMEAN('71x11raw&amp;holdout'!$D77:$N77)</f>
        <v>0.6955093816970668</v>
      </c>
      <c r="K77">
        <f>'71x11raw&amp;holdout'!K77/GEOMEAN('71x11raw&amp;holdout'!$D77:$N77)</f>
        <v>2.782037526788267</v>
      </c>
      <c r="L77">
        <f>'71x11raw&amp;holdout'!L77/GEOMEAN('71x11raw&amp;holdout'!$D77:$N77)</f>
        <v>0.7321151386284914</v>
      </c>
      <c r="M77">
        <f>'71x11raw&amp;holdout'!M77/GEOMEAN('71x11raw&amp;holdout'!$D77:$N77)</f>
        <v>2.2146482943511865</v>
      </c>
      <c r="N77">
        <f>'71x11raw&amp;holdout'!N77/GEOMEAN('71x11raw&amp;holdout'!$D77:$N77)</f>
        <v>1.5191389126541197</v>
      </c>
    </row>
    <row r="78" spans="1:14" ht="12.75">
      <c r="A78" t="str">
        <f>'71x11raw&amp;holdout'!A78</f>
        <v>03-0514-018-val6</v>
      </c>
      <c r="B78">
        <f>'71x11raw&amp;holdout'!B78</f>
        <v>2</v>
      </c>
      <c r="C78">
        <f>'71x11raw&amp;holdout'!C78</f>
        <v>1</v>
      </c>
      <c r="D78">
        <f>'71x11raw&amp;holdout'!D78/GEOMEAN('71x11raw&amp;holdout'!$D78:$N78)</f>
        <v>0.41909717456216156</v>
      </c>
      <c r="E78">
        <f>'71x11raw&amp;holdout'!E78/GEOMEAN('71x11raw&amp;holdout'!$D78:$N78)</f>
        <v>0.33527773964972923</v>
      </c>
      <c r="F78">
        <f>'71x11raw&amp;holdout'!F78/GEOMEAN('71x11raw&amp;holdout'!$D78:$N78)</f>
        <v>1.0225971059316743</v>
      </c>
      <c r="G78">
        <f>'71x11raw&amp;holdout'!G78/GEOMEAN('71x11raw&amp;holdout'!$D78:$N78)</f>
        <v>1.2069998627390253</v>
      </c>
      <c r="H78">
        <f>'71x11raw&amp;holdout'!H78/GEOMEAN('71x11raw&amp;holdout'!$D78:$N78)</f>
        <v>0.46938883550962096</v>
      </c>
      <c r="I78">
        <f>'71x11raw&amp;holdout'!I78/GEOMEAN('71x11raw&amp;holdout'!$D78:$N78)</f>
        <v>2.6989858041803205</v>
      </c>
      <c r="J78">
        <f>'71x11raw&amp;holdout'!J78/GEOMEAN('71x11raw&amp;holdout'!$D78:$N78)</f>
        <v>0.687319366281945</v>
      </c>
      <c r="K78">
        <f>'71x11raw&amp;holdout'!K78/GEOMEAN('71x11raw&amp;holdout'!$D78:$N78)</f>
        <v>2.707367747671564</v>
      </c>
      <c r="L78">
        <f>'71x11raw&amp;holdout'!L78/GEOMEAN('71x11raw&amp;holdout'!$D78:$N78)</f>
        <v>0.6957013097731882</v>
      </c>
      <c r="M78">
        <f>'71x11raw&amp;holdout'!M78/GEOMEAN('71x11raw&amp;holdout'!$D78:$N78)</f>
        <v>2.330180290565618</v>
      </c>
      <c r="N78">
        <f>'71x11raw&amp;holdout'!N78/GEOMEAN('71x11raw&amp;holdout'!$D78:$N78)</f>
        <v>1.5087498284237817</v>
      </c>
    </row>
    <row r="79" spans="1:14" ht="12.75">
      <c r="A79" t="str">
        <f>'71x11raw&amp;holdout'!A79</f>
        <v>03-0514-018-val7</v>
      </c>
      <c r="B79">
        <f>'71x11raw&amp;holdout'!B79</f>
        <v>2</v>
      </c>
      <c r="C79">
        <f>'71x11raw&amp;holdout'!C79</f>
        <v>1</v>
      </c>
      <c r="D79">
        <f>'71x11raw&amp;holdout'!D79/GEOMEAN('71x11raw&amp;holdout'!$D79:$N79)</f>
        <v>0.390310126767686</v>
      </c>
      <c r="E79">
        <f>'71x11raw&amp;holdout'!E79/GEOMEAN('71x11raw&amp;holdout'!$D79:$N79)</f>
        <v>0.2927325950757645</v>
      </c>
      <c r="F79">
        <f>'71x11raw&amp;holdout'!F79/GEOMEAN('71x11raw&amp;holdout'!$D79:$N79)</f>
        <v>1.0635950954419444</v>
      </c>
      <c r="G79">
        <f>'71x11raw&amp;holdout'!G79/GEOMEAN('71x11raw&amp;holdout'!$D79:$N79)</f>
        <v>1.2197191461490187</v>
      </c>
      <c r="H79">
        <f>'71x11raw&amp;holdout'!H79/GEOMEAN('71x11raw&amp;holdout'!$D79:$N79)</f>
        <v>0.4960191194339343</v>
      </c>
      <c r="I79">
        <f>'71x11raw&amp;holdout'!I79/GEOMEAN('71x11raw&amp;holdout'!$D79:$N79)</f>
        <v>2.7159079654251483</v>
      </c>
      <c r="J79">
        <f>'71x11raw&amp;holdout'!J79/GEOMEAN('71x11raw&amp;holdout'!$D79:$N79)</f>
        <v>0.7318314876894112</v>
      </c>
      <c r="K79">
        <f>'71x11raw&amp;holdout'!K79/GEOMEAN('71x11raw&amp;holdout'!$D79:$N79)</f>
        <v>2.7646967312711093</v>
      </c>
      <c r="L79">
        <f>'71x11raw&amp;holdout'!L79/GEOMEAN('71x11raw&amp;holdout'!$D79:$N79)</f>
        <v>0.7318314876894112</v>
      </c>
      <c r="M79">
        <f>'71x11raw&amp;holdout'!M79/GEOMEAN('71x11raw&amp;holdout'!$D79:$N79)</f>
        <v>2.260546150862848</v>
      </c>
      <c r="N79">
        <f>'71x11raw&amp;holdout'!N79/GEOMEAN('71x11raw&amp;holdout'!$D79:$N79)</f>
        <v>1.4961888192761297</v>
      </c>
    </row>
    <row r="80" spans="1:14" ht="12.75">
      <c r="A80" t="str">
        <f>'71x11raw&amp;holdout'!A80</f>
        <v>03-0514-018-val7</v>
      </c>
      <c r="B80">
        <f>'71x11raw&amp;holdout'!B80</f>
        <v>2</v>
      </c>
      <c r="C80">
        <f>'71x11raw&amp;holdout'!C80</f>
        <v>1</v>
      </c>
      <c r="D80">
        <f>'71x11raw&amp;holdout'!D80/GEOMEAN('71x11raw&amp;holdout'!$D80:$N80)</f>
        <v>0.3635754677407193</v>
      </c>
      <c r="E80">
        <f>'71x11raw&amp;holdout'!E80/GEOMEAN('71x11raw&amp;holdout'!$D80:$N80)</f>
        <v>0.2751381918037876</v>
      </c>
      <c r="F80">
        <f>'71x11raw&amp;holdout'!F80/GEOMEAN('71x11raw&amp;holdout'!$D80:$N80)</f>
        <v>1.0809000392291657</v>
      </c>
      <c r="G80">
        <f>'71x11raw&amp;holdout'!G80/GEOMEAN('71x11raw&amp;holdout'!$D80:$N80)</f>
        <v>1.2381218631170443</v>
      </c>
      <c r="H80">
        <f>'71x11raw&amp;holdout'!H80/GEOMEAN('71x11raw&amp;holdout'!$D80:$N80)</f>
        <v>0.4913181996496207</v>
      </c>
      <c r="I80">
        <f>'71x11raw&amp;holdout'!I80/GEOMEAN('71x11raw&amp;holdout'!$D80:$N80)</f>
        <v>2.7612082820308683</v>
      </c>
      <c r="J80">
        <f>'71x11raw&amp;holdout'!J80/GEOMEAN('71x11raw&amp;holdout'!$D80:$N80)</f>
        <v>0.7664563914534083</v>
      </c>
      <c r="K80">
        <f>'71x11raw&amp;holdout'!K80/GEOMEAN('71x11raw&amp;holdout'!$D80:$N80)</f>
        <v>2.865367740356588</v>
      </c>
      <c r="L80">
        <f>'71x11raw&amp;holdout'!L80/GEOMEAN('71x11raw&amp;holdout'!$D80:$N80)</f>
        <v>0.7271509354814386</v>
      </c>
      <c r="M80">
        <f>'71x11raw&amp;holdout'!M80/GEOMEAN('71x11raw&amp;holdout'!$D80:$N80)</f>
        <v>2.2207582624162856</v>
      </c>
      <c r="N80">
        <f>'71x11raw&amp;holdout'!N80/GEOMEAN('71x11raw&amp;holdout'!$D80:$N80)</f>
        <v>1.5525655108928014</v>
      </c>
    </row>
    <row r="81" spans="1:14" ht="12.75">
      <c r="A81" t="str">
        <f>'71x11raw&amp;holdout'!A81</f>
        <v>03-0514-018-val8</v>
      </c>
      <c r="B81">
        <f>'71x11raw&amp;holdout'!B81</f>
        <v>2</v>
      </c>
      <c r="C81">
        <f>'71x11raw&amp;holdout'!C81</f>
        <v>1</v>
      </c>
      <c r="D81">
        <f>'71x11raw&amp;holdout'!D81/GEOMEAN('71x11raw&amp;holdout'!$D81:$N81)</f>
        <v>0.3334411440660041</v>
      </c>
      <c r="E81">
        <f>'71x11raw&amp;holdout'!E81/GEOMEAN('71x11raw&amp;holdout'!$D81:$N81)</f>
        <v>0.32442922125340945</v>
      </c>
      <c r="F81">
        <f>'71x11raw&amp;holdout'!F81/GEOMEAN('71x11raw&amp;holdout'!$D81:$N81)</f>
        <v>1.1264903515743383</v>
      </c>
      <c r="G81">
        <f>'71x11raw&amp;holdout'!G81/GEOMEAN('71x11raw&amp;holdout'!$D81:$N81)</f>
        <v>1.261669193763259</v>
      </c>
      <c r="H81">
        <f>'71x11raw&amp;holdout'!H81/GEOMEAN('71x11raw&amp;holdout'!$D81:$N81)</f>
        <v>0.4866438318801141</v>
      </c>
      <c r="I81">
        <f>'71x11raw&amp;holdout'!I81/GEOMEAN('71x11raw&amp;holdout'!$D81:$N81)</f>
        <v>2.6855529981532227</v>
      </c>
      <c r="J81">
        <f>'71x11raw&amp;holdout'!J81/GEOMEAN('71x11raw&amp;holdout'!$D81:$N81)</f>
        <v>0.7750253618831447</v>
      </c>
      <c r="K81">
        <f>'71x11raw&amp;holdout'!K81/GEOMEAN('71x11raw&amp;holdout'!$D81:$N81)</f>
        <v>2.4151953137753814</v>
      </c>
      <c r="L81">
        <f>'71x11raw&amp;holdout'!L81/GEOMEAN('71x11raw&amp;holdout'!$D81:$N81)</f>
        <v>0.7209538250075765</v>
      </c>
      <c r="M81">
        <f>'71x11raw&amp;holdout'!M81/GEOMEAN('71x11raw&amp;holdout'!$D81:$N81)</f>
        <v>2.3791476225250023</v>
      </c>
      <c r="N81">
        <f>'71x11raw&amp;holdout'!N81/GEOMEAN('71x11raw&amp;holdout'!$D81:$N81)</f>
        <v>1.5500507237662895</v>
      </c>
    </row>
    <row r="82" spans="1:14" ht="12.75">
      <c r="A82" t="str">
        <f>'71x11raw&amp;holdout'!A82</f>
        <v>03-0514-017-val9</v>
      </c>
      <c r="B82">
        <f>'71x11raw&amp;holdout'!B82</f>
        <v>2</v>
      </c>
      <c r="C82">
        <f>'71x11raw&amp;holdout'!C82</f>
        <v>1</v>
      </c>
      <c r="D82">
        <f>'71x11raw&amp;holdout'!D82/GEOMEAN('71x11raw&amp;holdout'!$D82:$N82)</f>
        <v>0.3498328235207529</v>
      </c>
      <c r="E82">
        <f>'71x11raw&amp;holdout'!E82/GEOMEAN('71x11raw&amp;holdout'!$D82:$N82)</f>
        <v>0.4230536470483523</v>
      </c>
      <c r="F82">
        <f>'71x11raw&amp;holdout'!F82/GEOMEAN('71x11raw&amp;holdout'!$D82:$N82)</f>
        <v>1.0494984705622585</v>
      </c>
      <c r="G82">
        <f>'71x11raw&amp;holdout'!G82/GEOMEAN('71x11raw&amp;holdout'!$D82:$N82)</f>
        <v>1.1878044705588353</v>
      </c>
      <c r="H82">
        <f>'71x11raw&amp;holdout'!H82/GEOMEAN('71x11raw&amp;holdout'!$D82:$N82)</f>
        <v>0.45559623528284093</v>
      </c>
      <c r="I82">
        <f>'71x11raw&amp;holdout'!I82/GEOMEAN('71x11raw&amp;holdout'!$D82:$N82)</f>
        <v>2.74984870581429</v>
      </c>
      <c r="J82">
        <f>'71x11raw&amp;holdout'!J82/GEOMEAN('71x11raw&amp;holdout'!$D82:$N82)</f>
        <v>0.6833943529242614</v>
      </c>
      <c r="K82">
        <f>'71x11raw&amp;holdout'!K82/GEOMEAN('71x11raw&amp;holdout'!$D82:$N82)</f>
        <v>2.603407058759091</v>
      </c>
      <c r="L82">
        <f>'71x11raw&amp;holdout'!L82/GEOMEAN('71x11raw&amp;holdout'!$D82:$N82)</f>
        <v>0.6833943529242614</v>
      </c>
      <c r="M82">
        <f>'71x11raw&amp;holdout'!M82/GEOMEAN('71x11raw&amp;holdout'!$D82:$N82)</f>
        <v>2.2779811764142046</v>
      </c>
      <c r="N82">
        <f>'71x11raw&amp;holdout'!N82/GEOMEAN('71x11raw&amp;holdout'!$D82:$N82)</f>
        <v>1.5620442352554547</v>
      </c>
    </row>
    <row r="83" spans="1:14" ht="12.75">
      <c r="A83" t="str">
        <f>'71x11raw&amp;holdout'!A83</f>
        <v>03-0514-017-val10</v>
      </c>
      <c r="B83">
        <f>'71x11raw&amp;holdout'!B83</f>
        <v>2</v>
      </c>
      <c r="C83">
        <f>'71x11raw&amp;holdout'!C83</f>
        <v>1</v>
      </c>
      <c r="D83">
        <f>'71x11raw&amp;holdout'!D83/GEOMEAN('71x11raw&amp;holdout'!$D83:$N83)</f>
        <v>0.39687614920710096</v>
      </c>
      <c r="E83">
        <f>'71x11raw&amp;holdout'!E83/GEOMEAN('71x11raw&amp;holdout'!$D83:$N83)</f>
        <v>0.35718853428639086</v>
      </c>
      <c r="F83">
        <f>'71x11raw&amp;holdout'!F83/GEOMEAN('71x11raw&amp;holdout'!$D83:$N83)</f>
        <v>1.0318779879384625</v>
      </c>
      <c r="G83">
        <f>'71x11raw&amp;holdout'!G83/GEOMEAN('71x11raw&amp;holdout'!$D83:$N83)</f>
        <v>1.190628447621303</v>
      </c>
      <c r="H83">
        <f>'71x11raw&amp;holdout'!H83/GEOMEAN('71x11raw&amp;holdout'!$D83:$N83)</f>
        <v>0.47625137904852116</v>
      </c>
      <c r="I83">
        <f>'71x11raw&amp;holdout'!I83/GEOMEAN('71x11raw&amp;holdout'!$D83:$N83)</f>
        <v>2.603507538798582</v>
      </c>
      <c r="J83">
        <f>'71x11raw&amp;holdout'!J83/GEOMEAN('71x11raw&amp;holdout'!$D83:$N83)</f>
        <v>0.6667519306679296</v>
      </c>
      <c r="K83">
        <f>'71x11raw&amp;holdout'!K83/GEOMEAN('71x11raw&amp;holdout'!$D83:$N83)</f>
        <v>2.6670077226717184</v>
      </c>
      <c r="L83">
        <f>'71x11raw&amp;holdout'!L83/GEOMEAN('71x11raw&amp;holdout'!$D83:$N83)</f>
        <v>0.7302521145410658</v>
      </c>
      <c r="M83">
        <f>'71x11raw&amp;holdout'!M83/GEOMEAN('71x11raw&amp;holdout'!$D83:$N83)</f>
        <v>2.2463190045121912</v>
      </c>
      <c r="N83">
        <f>'71x11raw&amp;holdout'!N83/GEOMEAN('71x11raw&amp;holdout'!$D83:$N83)</f>
        <v>1.5875045968284038</v>
      </c>
    </row>
    <row r="84" spans="1:14" ht="12.75">
      <c r="A84" t="str">
        <f>'71x11raw&amp;holdout'!A84</f>
        <v>03-0514-017-val11</v>
      </c>
      <c r="B84">
        <f>'71x11raw&amp;holdout'!B84</f>
        <v>2</v>
      </c>
      <c r="C84">
        <f>'71x11raw&amp;holdout'!C84</f>
        <v>1</v>
      </c>
      <c r="D84">
        <f>'71x11raw&amp;holdout'!D84/GEOMEAN('71x11raw&amp;holdout'!$D84:$N84)</f>
        <v>0.3817860436102484</v>
      </c>
      <c r="E84">
        <f>'71x11raw&amp;holdout'!E84/GEOMEAN('71x11raw&amp;holdout'!$D84:$N84)</f>
        <v>0.31894060433284127</v>
      </c>
      <c r="F84">
        <f>'71x11raw&amp;holdout'!F84/GEOMEAN('71x11raw&amp;holdout'!$D84:$N84)</f>
        <v>1.0840838275352733</v>
      </c>
      <c r="G84">
        <f>'71x11raw&amp;holdout'!G84/GEOMEAN('71x11raw&amp;holdout'!$D84:$N84)</f>
        <v>1.2411974257287912</v>
      </c>
      <c r="H84">
        <f>'71x11raw&amp;holdout'!H84/GEOMEAN('71x11raw&amp;holdout'!$D84:$N84)</f>
        <v>0.5027635142192571</v>
      </c>
      <c r="I84">
        <f>'71x11raw&amp;holdout'!I84/GEOMEAN('71x11raw&amp;holdout'!$D84:$N84)</f>
        <v>2.718065248747859</v>
      </c>
      <c r="J84">
        <f>'71x11raw&amp;holdout'!J84/GEOMEAN('71x11raw&amp;holdout'!$D84:$N84)</f>
        <v>0.7227225516901822</v>
      </c>
      <c r="K84">
        <f>'71x11raw&amp;holdout'!K84/GEOMEAN('71x11raw&amp;holdout'!$D84:$N84)</f>
        <v>2.7651993282059144</v>
      </c>
      <c r="L84">
        <f>'71x11raw&amp;holdout'!L84/GEOMEAN('71x11raw&amp;holdout'!$D84:$N84)</f>
        <v>0.659877112412775</v>
      </c>
      <c r="M84">
        <f>'71x11raw&amp;holdout'!M84/GEOMEAN('71x11raw&amp;holdout'!$D84:$N84)</f>
        <v>2.19959037470925</v>
      </c>
      <c r="N84">
        <f>'71x11raw&amp;holdout'!N84/GEOMEAN('71x11raw&amp;holdout'!$D84:$N84)</f>
        <v>1.539713262296475</v>
      </c>
    </row>
    <row r="85" spans="1:14" ht="12.75">
      <c r="A85" t="str">
        <f>'71x11raw&amp;holdout'!A85</f>
        <v>03-0514-017-val12</v>
      </c>
      <c r="B85">
        <f>'71x11raw&amp;holdout'!B85</f>
        <v>2</v>
      </c>
      <c r="C85">
        <f>'71x11raw&amp;holdout'!C85</f>
        <v>1</v>
      </c>
      <c r="D85">
        <f>'71x11raw&amp;holdout'!D85/GEOMEAN('71x11raw&amp;holdout'!$D85:$N85)</f>
        <v>0.38107677924149547</v>
      </c>
      <c r="E85">
        <f>'71x11raw&amp;holdout'!E85/GEOMEAN('71x11raw&amp;holdout'!$D85:$N85)</f>
        <v>0.3197731234504723</v>
      </c>
      <c r="F85">
        <f>'71x11raw&amp;holdout'!F85/GEOMEAN('71x11raw&amp;holdout'!$D85:$N85)</f>
        <v>1.0189661705805204</v>
      </c>
      <c r="G85">
        <f>'71x11raw&amp;holdout'!G85/GEOMEAN('71x11raw&amp;holdout'!$D85:$N85)</f>
        <v>1.1432303377244863</v>
      </c>
      <c r="H85">
        <f>'71x11raw&amp;holdout'!H85/GEOMEAN('71x11raw&amp;holdout'!$D85:$N85)</f>
        <v>0.43906672390867957</v>
      </c>
      <c r="I85">
        <f>'71x11raw&amp;holdout'!I85/GEOMEAN('71x11raw&amp;holdout'!$D85:$N85)</f>
        <v>2.7420959549768478</v>
      </c>
      <c r="J85">
        <f>'71x11raw&amp;holdout'!J85/GEOMEAN('71x11raw&amp;holdout'!$D85:$N85)</f>
        <v>0.7538692806733932</v>
      </c>
      <c r="K85">
        <f>'71x11raw&amp;holdout'!K85/GEOMEAN('71x11raw&amp;holdout'!$D85:$N85)</f>
        <v>2.73381167716725</v>
      </c>
      <c r="L85">
        <f>'71x11raw&amp;holdout'!L85/GEOMEAN('71x11raw&amp;holdout'!$D85:$N85)</f>
        <v>0.7455850028637955</v>
      </c>
      <c r="M85">
        <f>'71x11raw&amp;holdout'!M85/GEOMEAN('71x11raw&amp;holdout'!$D85:$N85)</f>
        <v>2.36930345354495</v>
      </c>
      <c r="N85">
        <f>'71x11raw&amp;holdout'!N85/GEOMEAN('71x11raw&amp;holdout'!$D85:$N85)</f>
        <v>1.6071498950619592</v>
      </c>
    </row>
    <row r="86" spans="1:14" ht="12.75">
      <c r="A86" t="str">
        <f>'71x11raw&amp;holdout'!A86</f>
        <v>03-0514-017-val13</v>
      </c>
      <c r="B86">
        <f>'71x11raw&amp;holdout'!B86</f>
        <v>2</v>
      </c>
      <c r="C86">
        <f>'71x11raw&amp;holdout'!C86</f>
        <v>1</v>
      </c>
      <c r="D86">
        <f>'71x11raw&amp;holdout'!D86/GEOMEAN('71x11raw&amp;holdout'!$D86:$N86)</f>
        <v>0.3818356964646114</v>
      </c>
      <c r="E86">
        <f>'71x11raw&amp;holdout'!E86/GEOMEAN('71x11raw&amp;holdout'!$D86:$N86)</f>
        <v>0.3849150165973905</v>
      </c>
      <c r="F86">
        <f>'71x11raw&amp;holdout'!F86/GEOMEAN('71x11raw&amp;holdout'!$D86:$N86)</f>
        <v>1.016175643817111</v>
      </c>
      <c r="G86">
        <f>'71x11raw&amp;holdout'!G86/GEOMEAN('71x11raw&amp;holdout'!$D86:$N86)</f>
        <v>1.177839950788015</v>
      </c>
      <c r="H86">
        <f>'71x11raw&amp;holdout'!H86/GEOMEAN('71x11raw&amp;holdout'!$D86:$N86)</f>
        <v>0.46189801991686863</v>
      </c>
      <c r="I86">
        <f>'71x11raw&amp;holdout'!I86/GEOMEAN('71x11raw&amp;holdout'!$D86:$N86)</f>
        <v>2.6790085155178383</v>
      </c>
      <c r="J86">
        <f>'71x11raw&amp;holdout'!J86/GEOMEAN('71x11raw&amp;holdout'!$D86:$N86)</f>
        <v>0.6774504292114073</v>
      </c>
      <c r="K86">
        <f>'71x11raw&amp;holdout'!K86/GEOMEAN('71x11raw&amp;holdout'!$D86:$N86)</f>
        <v>2.686706815849786</v>
      </c>
      <c r="L86">
        <f>'71x11raw&amp;holdout'!L86/GEOMEAN('71x11raw&amp;holdout'!$D86:$N86)</f>
        <v>0.6851487295433552</v>
      </c>
      <c r="M86">
        <f>'71x11raw&amp;holdout'!M86/GEOMEAN('71x11raw&amp;holdout'!$D86:$N86)</f>
        <v>2.278696898256552</v>
      </c>
      <c r="N86">
        <f>'71x11raw&amp;holdout'!N86/GEOMEAN('71x11raw&amp;holdout'!$D86:$N86)</f>
        <v>1.6166430697090401</v>
      </c>
    </row>
    <row r="87" spans="1:14" ht="12.75">
      <c r="A87" t="str">
        <f>'71x11raw&amp;holdout'!A87</f>
        <v>03-0514-016-val14</v>
      </c>
      <c r="B87">
        <f>'71x11raw&amp;holdout'!B87</f>
        <v>2</v>
      </c>
      <c r="C87">
        <f>'71x11raw&amp;holdout'!C87</f>
        <v>1</v>
      </c>
      <c r="D87">
        <f>'71x11raw&amp;holdout'!D87/GEOMEAN('71x11raw&amp;holdout'!$D87:$N87)</f>
        <v>0.48761968208953765</v>
      </c>
      <c r="E87">
        <f>'71x11raw&amp;holdout'!E87/GEOMEAN('71x11raw&amp;holdout'!$D87:$N87)</f>
        <v>0.24380984104476883</v>
      </c>
      <c r="F87">
        <f>'71x11raw&amp;holdout'!F87/GEOMEAN('71x11raw&amp;holdout'!$D87:$N87)</f>
        <v>1.0448993187632951</v>
      </c>
      <c r="G87">
        <f>'71x11raw&amp;holdout'!G87/GEOMEAN('71x11raw&amp;holdout'!$D87:$N87)</f>
        <v>1.2190492052238442</v>
      </c>
      <c r="H87">
        <f>'71x11raw&amp;holdout'!H87/GEOMEAN('71x11raw&amp;holdout'!$D87:$N87)</f>
        <v>0.5050346707355926</v>
      </c>
      <c r="I87">
        <f>'71x11raw&amp;holdout'!I87/GEOMEAN('71x11raw&amp;holdout'!$D87:$N87)</f>
        <v>2.681908251492457</v>
      </c>
      <c r="J87">
        <f>'71x11raw&amp;holdout'!J87/GEOMEAN('71x11raw&amp;holdout'!$D87:$N87)</f>
        <v>0.6965995458421966</v>
      </c>
      <c r="K87">
        <f>'71x11raw&amp;holdout'!K87/GEOMEAN('71x11raw&amp;holdout'!$D87:$N87)</f>
        <v>2.716738228784567</v>
      </c>
      <c r="L87">
        <f>'71x11raw&amp;holdout'!L87/GEOMEAN('71x11raw&amp;holdout'!$D87:$N87)</f>
        <v>0.6965995458421966</v>
      </c>
      <c r="M87">
        <f>'71x11raw&amp;holdout'!M87/GEOMEAN('71x11raw&amp;holdout'!$D87:$N87)</f>
        <v>2.333608478571359</v>
      </c>
      <c r="N87">
        <f>'71x11raw&amp;holdout'!N87/GEOMEAN('71x11raw&amp;holdout'!$D87:$N87)</f>
        <v>1.5847639667909974</v>
      </c>
    </row>
    <row r="88" spans="1:14" ht="12.75">
      <c r="A88" t="str">
        <f>'71x11raw&amp;holdout'!A88</f>
        <v>03-0514-016-val15</v>
      </c>
      <c r="B88">
        <f>'71x11raw&amp;holdout'!B88</f>
        <v>2</v>
      </c>
      <c r="C88">
        <f>'71x11raw&amp;holdout'!C88</f>
        <v>1</v>
      </c>
      <c r="D88">
        <f>'71x11raw&amp;holdout'!D88/GEOMEAN('71x11raw&amp;holdout'!$D88:$N88)</f>
        <v>0.2901579446251566</v>
      </c>
      <c r="E88">
        <f>'71x11raw&amp;holdout'!E88/GEOMEAN('71x11raw&amp;holdout'!$D88:$N88)</f>
        <v>0.27081408165014614</v>
      </c>
      <c r="F88">
        <f>'71x11raw&amp;holdout'!F88/GEOMEAN('71x11raw&amp;holdout'!$D88:$N88)</f>
        <v>1.1219440525506055</v>
      </c>
      <c r="G88">
        <f>'71x11raw&amp;holdout'!G88/GEOMEAN('71x11raw&amp;holdout'!$D88:$N88)</f>
        <v>1.3347265452757204</v>
      </c>
      <c r="H88">
        <f>'71x11raw&amp;holdout'!H88/GEOMEAN('71x11raw&amp;holdout'!$D88:$N88)</f>
        <v>0.5609720262753027</v>
      </c>
      <c r="I88">
        <f>'71x11raw&amp;holdout'!I88/GEOMEAN('71x11raw&amp;holdout'!$D88:$N88)</f>
        <v>2.7468285424514827</v>
      </c>
      <c r="J88">
        <f>'71x11raw&amp;holdout'!J88/GEOMEAN('71x11raw&amp;holdout'!$D88:$N88)</f>
        <v>0.6963790671003759</v>
      </c>
      <c r="K88">
        <f>'71x11raw&amp;holdout'!K88/GEOMEAN('71x11raw&amp;holdout'!$D88:$N88)</f>
        <v>2.804860131376514</v>
      </c>
      <c r="L88">
        <f>'71x11raw&amp;holdout'!L88/GEOMEAN('71x11raw&amp;holdout'!$D88:$N88)</f>
        <v>0.6963790671003759</v>
      </c>
      <c r="M88">
        <f>'71x11raw&amp;holdout'!M88/GEOMEAN('71x11raw&amp;holdout'!$D88:$N88)</f>
        <v>2.4373267348513155</v>
      </c>
      <c r="N88">
        <f>'71x11raw&amp;holdout'!N88/GEOMEAN('71x11raw&amp;holdout'!$D88:$N88)</f>
        <v>1.6635722158508979</v>
      </c>
    </row>
    <row r="89" spans="1:14" ht="12.75">
      <c r="A89" t="str">
        <f>'71x11raw&amp;holdout'!A89</f>
        <v>03-0514-016-val15</v>
      </c>
      <c r="B89">
        <f>'71x11raw&amp;holdout'!B89</f>
        <v>2</v>
      </c>
      <c r="C89">
        <f>'71x11raw&amp;holdout'!C89</f>
        <v>1</v>
      </c>
      <c r="D89">
        <f>'71x11raw&amp;holdout'!D89/GEOMEAN('71x11raw&amp;holdout'!$D89:$N89)</f>
        <v>0.4543812658408244</v>
      </c>
      <c r="E89">
        <f>'71x11raw&amp;holdout'!E89/GEOMEAN('71x11raw&amp;holdout'!$D89:$N89)</f>
        <v>0.2672830975534261</v>
      </c>
      <c r="F89">
        <f>'71x11raw&amp;holdout'!F89/GEOMEAN('71x11raw&amp;holdout'!$D89:$N89)</f>
        <v>1.0691323902137044</v>
      </c>
      <c r="G89">
        <f>'71x11raw&amp;holdout'!G89/GEOMEAN('71x11raw&amp;holdout'!$D89:$N89)</f>
        <v>1.2562305585011027</v>
      </c>
      <c r="H89">
        <f>'71x11raw&amp;holdout'!H89/GEOMEAN('71x11raw&amp;holdout'!$D89:$N89)</f>
        <v>0.5167473219366239</v>
      </c>
      <c r="I89">
        <f>'71x11raw&amp;holdout'!I89/GEOMEAN('71x11raw&amp;holdout'!$D89:$N89)</f>
        <v>2.672830975534261</v>
      </c>
      <c r="J89">
        <f>'71x11raw&amp;holdout'!J89/GEOMEAN('71x11raw&amp;holdout'!$D89:$N89)</f>
        <v>0.6592983072984511</v>
      </c>
      <c r="K89">
        <f>'71x11raw&amp;holdout'!K89/GEOMEAN('71x11raw&amp;holdout'!$D89:$N89)</f>
        <v>2.6906498487044894</v>
      </c>
      <c r="L89">
        <f>'71x11raw&amp;holdout'!L89/GEOMEAN('71x11raw&amp;holdout'!$D89:$N89)</f>
        <v>0.6949360536389079</v>
      </c>
      <c r="M89">
        <f>'71x11raw&amp;holdout'!M89/GEOMEAN('71x11raw&amp;holdout'!$D89:$N89)</f>
        <v>2.2451780194487796</v>
      </c>
      <c r="N89">
        <f>'71x11raw&amp;holdout'!N89/GEOMEAN('71x11raw&amp;holdout'!$D89:$N89)</f>
        <v>1.6036985853205568</v>
      </c>
    </row>
    <row r="90" spans="1:14" ht="12.75">
      <c r="A90" t="str">
        <f>'71x11raw&amp;holdout'!A90</f>
        <v>03-0514-016-val16</v>
      </c>
      <c r="B90">
        <f>'71x11raw&amp;holdout'!B90</f>
        <v>2</v>
      </c>
      <c r="C90">
        <f>'71x11raw&amp;holdout'!C90</f>
        <v>1</v>
      </c>
      <c r="D90">
        <f>'71x11raw&amp;holdout'!D90/GEOMEAN('71x11raw&amp;holdout'!$D90:$N90)</f>
        <v>0.3427752956292404</v>
      </c>
      <c r="E90">
        <f>'71x11raw&amp;holdout'!E90/GEOMEAN('71x11raw&amp;holdout'!$D90:$N90)</f>
        <v>0.2599700275839745</v>
      </c>
      <c r="F90">
        <f>'71x11raw&amp;holdout'!F90/GEOMEAN('71x11raw&amp;holdout'!$D90:$N90)</f>
        <v>1.0880227080366338</v>
      </c>
      <c r="G90">
        <f>'71x11raw&amp;holdout'!G90/GEOMEAN('71x11raw&amp;holdout'!$D90:$N90)</f>
        <v>1.3094786574600197</v>
      </c>
      <c r="H90">
        <f>'71x11raw&amp;holdout'!H90/GEOMEAN('71x11raw&amp;holdout'!$D90:$N90)</f>
        <v>0.519940055167949</v>
      </c>
      <c r="I90">
        <f>'71x11raw&amp;holdout'!I90/GEOMEAN('71x11raw&amp;holdout'!$D90:$N90)</f>
        <v>2.778790739286483</v>
      </c>
      <c r="J90">
        <f>'71x11raw&amp;holdout'!J90/GEOMEAN('71x11raw&amp;holdout'!$D90:$N90)</f>
        <v>0.7182875576949813</v>
      </c>
      <c r="K90">
        <f>'71x11raw&amp;holdout'!K90/GEOMEAN('71x11raw&amp;holdout'!$D90:$N90)</f>
        <v>2.792270666642689</v>
      </c>
      <c r="L90">
        <f>'71x11raw&amp;holdout'!L90/GEOMEAN('71x11raw&amp;holdout'!$D90:$N90)</f>
        <v>0.6739963678103041</v>
      </c>
      <c r="M90">
        <f>'71x11raw&amp;holdout'!M90/GEOMEAN('71x11raw&amp;holdout'!$D90:$N90)</f>
        <v>2.4071298850368006</v>
      </c>
      <c r="N90">
        <f>'71x11raw&amp;holdout'!N90/GEOMEAN('71x11raw&amp;holdout'!$D90:$N90)</f>
        <v>1.6753623999856133</v>
      </c>
    </row>
    <row r="91" spans="1:14" ht="12.75">
      <c r="A91" t="str">
        <f>'71x11raw&amp;holdout'!A91</f>
        <v>03-0514-016-val17</v>
      </c>
      <c r="B91">
        <f>'71x11raw&amp;holdout'!B91</f>
        <v>2</v>
      </c>
      <c r="C91">
        <f>'71x11raw&amp;holdout'!C91</f>
        <v>1</v>
      </c>
      <c r="D91">
        <f>'71x11raw&amp;holdout'!D91/GEOMEAN('71x11raw&amp;holdout'!$D91:$N91)</f>
        <v>0.40378640207331523</v>
      </c>
      <c r="E91">
        <f>'71x11raw&amp;holdout'!E91/GEOMEAN('71x11raw&amp;holdout'!$D91:$N91)</f>
        <v>0.2753089105045331</v>
      </c>
      <c r="F91">
        <f>'71x11raw&amp;holdout'!F91/GEOMEAN('71x11raw&amp;holdout'!$D91:$N91)</f>
        <v>1.156297424119039</v>
      </c>
      <c r="G91">
        <f>'71x11raw&amp;holdout'!G91/GEOMEAN('71x11raw&amp;holdout'!$D91:$N91)</f>
        <v>1.2609148101107617</v>
      </c>
      <c r="H91">
        <f>'71x11raw&amp;holdout'!H91/GEOMEAN('71x11raw&amp;holdout'!$D91:$N91)</f>
        <v>0.5194161444852191</v>
      </c>
      <c r="I91">
        <f>'71x11raw&amp;holdout'!I91/GEOMEAN('71x11raw&amp;holdout'!$D91:$N91)</f>
        <v>2.7016981084178178</v>
      </c>
      <c r="J91">
        <f>'71x11raw&amp;holdout'!J91/GEOMEAN('71x11raw&amp;holdout'!$D91:$N91)</f>
        <v>0.7378278801521487</v>
      </c>
      <c r="K91">
        <f>'71x11raw&amp;holdout'!K91/GEOMEAN('71x11raw&amp;holdout'!$D91:$N91)</f>
        <v>2.542018940325189</v>
      </c>
      <c r="L91">
        <f>'71x11raw&amp;holdout'!L91/GEOMEAN('71x11raw&amp;holdout'!$D91:$N91)</f>
        <v>0.651564421527395</v>
      </c>
      <c r="M91">
        <f>'71x11raw&amp;holdout'!M91/GEOMEAN('71x11raw&amp;holdout'!$D91:$N91)</f>
        <v>2.202471284036265</v>
      </c>
      <c r="N91">
        <f>'71x11raw&amp;holdout'!N91/GEOMEAN('71x11raw&amp;holdout'!$D91:$N91)</f>
        <v>1.6334995356602298</v>
      </c>
    </row>
    <row r="92" spans="1:14" ht="12.75">
      <c r="A92" t="str">
        <f>'71x11raw&amp;holdout'!A92</f>
        <v>03-0514-012-val18</v>
      </c>
      <c r="B92">
        <f>'71x11raw&amp;holdout'!B92</f>
        <v>2</v>
      </c>
      <c r="C92">
        <f>'71x11raw&amp;holdout'!C92</f>
        <v>1</v>
      </c>
      <c r="D92">
        <f>'71x11raw&amp;holdout'!D92/GEOMEAN('71x11raw&amp;holdout'!$D92:$N92)</f>
        <v>0.3316496327050144</v>
      </c>
      <c r="E92">
        <f>'71x11raw&amp;holdout'!E92/GEOMEAN('71x11raw&amp;holdout'!$D92:$N92)</f>
        <v>0.26716220412348385</v>
      </c>
      <c r="F92">
        <f>'71x11raw&amp;holdout'!F92/GEOMEAN('71x11raw&amp;holdout'!$D92:$N92)</f>
        <v>1.1423487348728274</v>
      </c>
      <c r="G92">
        <f>'71x11raw&amp;holdout'!G92/GEOMEAN('71x11raw&amp;holdout'!$D92:$N92)</f>
        <v>1.2897485716306116</v>
      </c>
      <c r="H92">
        <f>'71x11raw&amp;holdout'!H92/GEOMEAN('71x11raw&amp;holdout'!$D92:$N92)</f>
        <v>0.5158994286522446</v>
      </c>
      <c r="I92">
        <f>'71x11raw&amp;holdout'!I92/GEOMEAN('71x11raw&amp;holdout'!$D92:$N92)</f>
        <v>2.7139994943027013</v>
      </c>
      <c r="J92">
        <f>'71x11raw&amp;holdout'!J92/GEOMEAN('71x11raw&amp;holdout'!$D92:$N92)</f>
        <v>0.7425266776673377</v>
      </c>
      <c r="K92">
        <f>'71x11raw&amp;holdout'!K92/GEOMEAN('71x11raw&amp;holdout'!$D92:$N92)</f>
        <v>2.8061243922763164</v>
      </c>
      <c r="L92">
        <f>'71x11raw&amp;holdout'!L92/GEOMEAN('71x11raw&amp;holdout'!$D92:$N92)</f>
        <v>0.7425266776673377</v>
      </c>
      <c r="M92">
        <f>'71x11raw&amp;holdout'!M92/GEOMEAN('71x11raw&amp;holdout'!$D92:$N92)</f>
        <v>2.3123349391377395</v>
      </c>
      <c r="N92">
        <f>'71x11raw&amp;holdout'!N92/GEOMEAN('71x11raw&amp;holdout'!$D92:$N92)</f>
        <v>1.529273306362011</v>
      </c>
    </row>
    <row r="93" spans="1:14" ht="12.75">
      <c r="A93" t="str">
        <f>'71x11raw&amp;holdout'!A93</f>
        <v>03-0514-012-val19</v>
      </c>
      <c r="B93">
        <f>'71x11raw&amp;holdout'!B93</f>
        <v>2</v>
      </c>
      <c r="C93">
        <f>'71x11raw&amp;holdout'!C93</f>
        <v>1</v>
      </c>
      <c r="D93">
        <f>'71x11raw&amp;holdout'!D93/GEOMEAN('71x11raw&amp;holdout'!$D93:$N93)</f>
        <v>0.3505202826664025</v>
      </c>
      <c r="E93">
        <f>'71x11raw&amp;holdout'!E93/GEOMEAN('71x11raw&amp;holdout'!$D93:$N93)</f>
        <v>0.2886637621958609</v>
      </c>
      <c r="F93">
        <f>'71x11raw&amp;holdout'!F93/GEOMEAN('71x11raw&amp;holdout'!$D93:$N93)</f>
        <v>1.1134173684697493</v>
      </c>
      <c r="G93">
        <f>'71x11raw&amp;holdout'!G93/GEOMEAN('71x11raw&amp;holdout'!$D93:$N93)</f>
        <v>1.2433160614578866</v>
      </c>
      <c r="H93">
        <f>'71x11raw&amp;holdout'!H93/GEOMEAN('71x11raw&amp;holdout'!$D93:$N93)</f>
        <v>0.48041897565453995</v>
      </c>
      <c r="I93">
        <f>'71x11raw&amp;holdout'!I93/GEOMEAN('71x11raw&amp;holdout'!$D93:$N93)</f>
        <v>2.7216869007038316</v>
      </c>
      <c r="J93">
        <f>'71x11raw&amp;holdout'!J93/GEOMEAN('71x11raw&amp;holdout'!$D93:$N93)</f>
        <v>0.7422782456464995</v>
      </c>
      <c r="K93">
        <f>'71x11raw&amp;holdout'!K93/GEOMEAN('71x11raw&amp;holdout'!$D93:$N93)</f>
        <v>2.80416226133122</v>
      </c>
      <c r="L93">
        <f>'71x11raw&amp;holdout'!L93/GEOMEAN('71x11raw&amp;holdout'!$D93:$N93)</f>
        <v>0.7216594054896522</v>
      </c>
      <c r="M93">
        <f>'71x11raw&amp;holdout'!M93/GEOMEAN('71x11raw&amp;holdout'!$D93:$N93)</f>
        <v>2.3505477778805814</v>
      </c>
      <c r="N93">
        <f>'71x11raw&amp;holdout'!N93/GEOMEAN('71x11raw&amp;holdout'!$D93:$N93)</f>
        <v>1.5464130117635406</v>
      </c>
    </row>
    <row r="94" spans="1:14" ht="12.75">
      <c r="A94" t="str">
        <f>'71x11raw&amp;holdout'!A94</f>
        <v>03-0514-001-val21</v>
      </c>
      <c r="B94">
        <f>'71x11raw&amp;holdout'!B94</f>
        <v>2</v>
      </c>
      <c r="C94">
        <f>'71x11raw&amp;holdout'!C94</f>
        <v>1</v>
      </c>
      <c r="D94">
        <f>'71x11raw&amp;holdout'!D94/GEOMEAN('71x11raw&amp;holdout'!$D94:$N94)</f>
        <v>0.34401919237279366</v>
      </c>
      <c r="E94">
        <f>'71x11raw&amp;holdout'!E94/GEOMEAN('71x11raw&amp;holdout'!$D94:$N94)</f>
        <v>0.28668266031066136</v>
      </c>
      <c r="F94">
        <f>'71x11raw&amp;holdout'!F94/GEOMEAN('71x11raw&amp;holdout'!$D94:$N94)</f>
        <v>1.0702819318264691</v>
      </c>
      <c r="G94">
        <f>'71x11raw&amp;holdout'!G94/GEOMEAN('71x11raw&amp;holdout'!$D94:$N94)</f>
        <v>1.2805158827209542</v>
      </c>
      <c r="H94">
        <f>'71x11raw&amp;holdout'!H94/GEOMEAN('71x11raw&amp;holdout'!$D94:$N94)</f>
        <v>0.5160287885591904</v>
      </c>
      <c r="I94">
        <f>'71x11raw&amp;holdout'!I94/GEOMEAN('71x11raw&amp;holdout'!$D94:$N94)</f>
        <v>2.7196628374804743</v>
      </c>
      <c r="J94">
        <f>'71x11raw&amp;holdout'!J94/GEOMEAN('71x11raw&amp;holdout'!$D94:$N94)</f>
        <v>0.7128842153058446</v>
      </c>
      <c r="K94">
        <f>'71x11raw&amp;holdout'!K94/GEOMEAN('71x11raw&amp;holdout'!$D94:$N94)</f>
        <v>2.9528314011998122</v>
      </c>
      <c r="L94">
        <f>'71x11raw&amp;holdout'!L94/GEOMEAN('71x11raw&amp;holdout'!$D94:$N94)</f>
        <v>0.7644870941617636</v>
      </c>
      <c r="M94">
        <f>'71x11raw&amp;holdout'!M94/GEOMEAN('71x11raw&amp;holdout'!$D94:$N94)</f>
        <v>2.2552369277772026</v>
      </c>
      <c r="N94">
        <f>'71x11raw&amp;holdout'!N94/GEOMEAN('71x11raw&amp;holdout'!$D94:$N94)</f>
        <v>1.452525478907351</v>
      </c>
    </row>
    <row r="95" spans="1:14" ht="12.75">
      <c r="A95" t="str">
        <f>'71x11raw&amp;holdout'!A95</f>
        <v>03-0514-001-val22</v>
      </c>
      <c r="B95">
        <f>'71x11raw&amp;holdout'!B95</f>
        <v>2</v>
      </c>
      <c r="C95">
        <f>'71x11raw&amp;holdout'!C95</f>
        <v>1</v>
      </c>
      <c r="D95">
        <f>'71x11raw&amp;holdout'!D95/GEOMEAN('71x11raw&amp;holdout'!$D95:$N95)</f>
        <v>0.3689748549893313</v>
      </c>
      <c r="E95">
        <f>'71x11raw&amp;holdout'!E95/GEOMEAN('71x11raw&amp;holdout'!$D95:$N95)</f>
        <v>0.333834392609395</v>
      </c>
      <c r="F95">
        <f>'71x11raw&amp;holdout'!F95/GEOMEAN('71x11raw&amp;holdout'!$D95:$N95)</f>
        <v>1.115709680562978</v>
      </c>
      <c r="G95">
        <f>'71x11raw&amp;holdout'!G95/GEOMEAN('71x11raw&amp;holdout'!$D95:$N95)</f>
        <v>1.229916183297771</v>
      </c>
      <c r="H95">
        <f>'71x11raw&amp;holdout'!H95/GEOMEAN('71x11raw&amp;holdout'!$D95:$N95)</f>
        <v>0.4743962421291403</v>
      </c>
      <c r="I95">
        <f>'71x11raw&amp;holdout'!I95/GEOMEAN('71x11raw&amp;holdout'!$D95:$N95)</f>
        <v>2.8112369903949053</v>
      </c>
      <c r="J95">
        <f>'71x11raw&amp;holdout'!J95/GEOMEAN('71x11raw&amp;holdout'!$D95:$N95)</f>
        <v>0.7203794787886945</v>
      </c>
      <c r="K95">
        <f>'71x11raw&amp;holdout'!K95/GEOMEAN('71x11raw&amp;holdout'!$D95:$N95)</f>
        <v>2.7058156032550964</v>
      </c>
      <c r="L95">
        <f>'71x11raw&amp;holdout'!L95/GEOMEAN('71x11raw&amp;holdout'!$D95:$N95)</f>
        <v>0.6500985540288219</v>
      </c>
      <c r="M95">
        <f>'71x11raw&amp;holdout'!M95/GEOMEAN('71x11raw&amp;holdout'!$D95:$N95)</f>
        <v>2.213849129935988</v>
      </c>
      <c r="N95">
        <f>'71x11raw&amp;holdout'!N95/GEOMEAN('71x11raw&amp;holdout'!$D95:$N95)</f>
        <v>1.5813208070971343</v>
      </c>
    </row>
    <row r="96" spans="1:14" ht="12.75">
      <c r="A96" t="str">
        <f>'71x11raw&amp;holdout'!A96</f>
        <v>03-0514-001-val23</v>
      </c>
      <c r="B96">
        <f>'71x11raw&amp;holdout'!B96</f>
        <v>2</v>
      </c>
      <c r="C96">
        <f>'71x11raw&amp;holdout'!C96</f>
        <v>1</v>
      </c>
      <c r="D96">
        <f>'71x11raw&amp;holdout'!D96/GEOMEAN('71x11raw&amp;holdout'!$D96:$N96)</f>
        <v>0.39830531841956757</v>
      </c>
      <c r="E96">
        <f>'71x11raw&amp;holdout'!E96/GEOMEAN('71x11raw&amp;holdout'!$D96:$N96)</f>
        <v>0.28967659521423095</v>
      </c>
      <c r="F96">
        <f>'71x11raw&amp;holdout'!F96/GEOMEAN('71x11raw&amp;holdout'!$D96:$N96)</f>
        <v>1.122496806455145</v>
      </c>
      <c r="G96">
        <f>'71x11raw&amp;holdout'!G96/GEOMEAN('71x11raw&amp;holdout'!$D96:$N96)</f>
        <v>1.1949159552587028</v>
      </c>
      <c r="H96">
        <f>'71x11raw&amp;holdout'!H96/GEOMEAN('71x11raw&amp;holdout'!$D96:$N96)</f>
        <v>0.5069340416249042</v>
      </c>
      <c r="I96">
        <f>'71x11raw&amp;holdout'!I96/GEOMEAN('71x11raw&amp;holdout'!$D96:$N96)</f>
        <v>2.6342465377294126</v>
      </c>
      <c r="J96">
        <f>'71x11raw&amp;holdout'!J96/GEOMEAN('71x11raw&amp;holdout'!$D96:$N96)</f>
        <v>0.7151390944351327</v>
      </c>
      <c r="K96">
        <f>'71x11raw&amp;holdout'!K96/GEOMEAN('71x11raw&amp;holdout'!$D96:$N96)</f>
        <v>2.661403718530747</v>
      </c>
      <c r="L96">
        <f>'71x11raw&amp;holdout'!L96/GEOMEAN('71x11raw&amp;holdout'!$D96:$N96)</f>
        <v>0.7422962752364668</v>
      </c>
      <c r="M96">
        <f>'71x11raw&amp;holdout'!M96/GEOMEAN('71x11raw&amp;holdout'!$D96:$N96)</f>
        <v>2.335517548914737</v>
      </c>
      <c r="N96">
        <f>'71x11raw&amp;holdout'!N96/GEOMEAN('71x11raw&amp;holdout'!$D96:$N96)</f>
        <v>1.4664877632720443</v>
      </c>
    </row>
    <row r="97" spans="1:14" ht="12.75">
      <c r="A97" t="str">
        <f>'71x11raw&amp;holdout'!A97</f>
        <v>03-0514-001-val25</v>
      </c>
      <c r="B97">
        <f>'71x11raw&amp;holdout'!B97</f>
        <v>2</v>
      </c>
      <c r="C97">
        <f>'71x11raw&amp;holdout'!C97</f>
        <v>1</v>
      </c>
      <c r="D97">
        <f>'71x11raw&amp;holdout'!D97/GEOMEAN('71x11raw&amp;holdout'!$D97:$N97)</f>
        <v>0.3629305941640453</v>
      </c>
      <c r="E97">
        <f>'71x11raw&amp;holdout'!E97/GEOMEAN('71x11raw&amp;holdout'!$D97:$N97)</f>
        <v>0.31626808920009664</v>
      </c>
      <c r="F97">
        <f>'71x11raw&amp;holdout'!F97/GEOMEAN('71x11raw&amp;holdout'!$D97:$N97)</f>
        <v>0.9937385316396478</v>
      </c>
      <c r="G97">
        <f>'71x11raw&amp;holdout'!G97/GEOMEAN('71x11raw&amp;holdout'!$D97:$N97)</f>
        <v>1.2270510564593913</v>
      </c>
      <c r="H97">
        <f>'71x11raw&amp;holdout'!H97/GEOMEAN('71x11raw&amp;holdout'!$D97:$N97)</f>
        <v>0.4839074588853937</v>
      </c>
      <c r="I97">
        <f>'71x11raw&amp;holdout'!I97/GEOMEAN('71x11raw&amp;holdout'!$D97:$N97)</f>
        <v>2.6787734331155724</v>
      </c>
      <c r="J97">
        <f>'71x11raw&amp;holdout'!J97/GEOMEAN('71x11raw&amp;holdout'!$D97:$N97)</f>
        <v>0.6567315513444629</v>
      </c>
      <c r="K97">
        <f>'71x11raw&amp;holdout'!K97/GEOMEAN('71x11raw&amp;holdout'!$D97:$N97)</f>
        <v>2.9207271625582694</v>
      </c>
      <c r="L97">
        <f>'71x11raw&amp;holdout'!L97/GEOMEAN('71x11raw&amp;holdout'!$D97:$N97)</f>
        <v>0.7258611883280905</v>
      </c>
      <c r="M97">
        <f>'71x11raw&amp;holdout'!M97/GEOMEAN('71x11raw&amp;holdout'!$D97:$N97)</f>
        <v>2.4368197036728754</v>
      </c>
      <c r="N97">
        <f>'71x11raw&amp;holdout'!N97/GEOMEAN('71x11raw&amp;holdout'!$D97:$N97)</f>
        <v>1.6245464691152502</v>
      </c>
    </row>
    <row r="98" spans="1:14" ht="12.75">
      <c r="A98" t="str">
        <f>'71x11raw&amp;holdout'!A98</f>
        <v>03-0514-003-val26</v>
      </c>
      <c r="B98">
        <f>'71x11raw&amp;holdout'!B98</f>
        <v>2</v>
      </c>
      <c r="C98">
        <f>'71x11raw&amp;holdout'!C98</f>
        <v>1</v>
      </c>
      <c r="D98">
        <f>'71x11raw&amp;holdout'!D98/GEOMEAN('71x11raw&amp;holdout'!$D98:$N98)</f>
        <v>0.38812536036317913</v>
      </c>
      <c r="E98">
        <f>'71x11raw&amp;holdout'!E98/GEOMEAN('71x11raw&amp;holdout'!$D98:$N98)</f>
        <v>0.31755711302441925</v>
      </c>
      <c r="F98">
        <f>'71x11raw&amp;holdout'!F98/GEOMEAN('71x11raw&amp;holdout'!$D98:$N98)</f>
        <v>1.0408816482467076</v>
      </c>
      <c r="G98">
        <f>'71x11raw&amp;holdout'!G98/GEOMEAN('71x11raw&amp;holdout'!$D98:$N98)</f>
        <v>1.1643760810895374</v>
      </c>
      <c r="H98">
        <f>'71x11raw&amp;holdout'!H98/GEOMEAN('71x11raw&amp;holdout'!$D98:$N98)</f>
        <v>0.45869360770193895</v>
      </c>
      <c r="I98">
        <f>'71x11raw&amp;holdout'!I98/GEOMEAN('71x11raw&amp;holdout'!$D98:$N98)</f>
        <v>2.734519584376944</v>
      </c>
      <c r="J98">
        <f>'71x11raw&amp;holdout'!J98/GEOMEAN('71x11raw&amp;holdout'!$D98:$N98)</f>
        <v>0.7056824733875984</v>
      </c>
      <c r="K98">
        <f>'71x11raw&amp;holdout'!K98/GEOMEAN('71x11raw&amp;holdout'!$D98:$N98)</f>
        <v>2.663951337038184</v>
      </c>
      <c r="L98">
        <f>'71x11raw&amp;holdout'!L98/GEOMEAN('71x11raw&amp;holdout'!$D98:$N98)</f>
        <v>0.7056824733875984</v>
      </c>
      <c r="M98">
        <f>'71x11raw&amp;holdout'!M98/GEOMEAN('71x11raw&amp;holdout'!$D98:$N98)</f>
        <v>2.4787096877739394</v>
      </c>
      <c r="N98">
        <f>'71x11raw&amp;holdout'!N98/GEOMEAN('71x11raw&amp;holdout'!$D98:$N98)</f>
        <v>1.6230696887914762</v>
      </c>
    </row>
    <row r="99" spans="1:14" ht="12.75">
      <c r="A99" t="str">
        <f>'71x11raw&amp;holdout'!A99</f>
        <v>03-0514-003-val27</v>
      </c>
      <c r="B99">
        <f>'71x11raw&amp;holdout'!B99</f>
        <v>2</v>
      </c>
      <c r="C99">
        <f>'71x11raw&amp;holdout'!C99</f>
        <v>1</v>
      </c>
      <c r="D99">
        <f>'71x11raw&amp;holdout'!D99/GEOMEAN('71x11raw&amp;holdout'!$D99:$N99)</f>
        <v>0.3509627533745054</v>
      </c>
      <c r="E99">
        <f>'71x11raw&amp;holdout'!E99/GEOMEAN('71x11raw&amp;holdout'!$D99:$N99)</f>
        <v>0.28715134367004985</v>
      </c>
      <c r="F99">
        <f>'71x11raw&amp;holdout'!F99/GEOMEAN('71x11raw&amp;holdout'!$D99:$N99)</f>
        <v>1.106064434877229</v>
      </c>
      <c r="G99">
        <f>'71x11raw&amp;holdout'!G99/GEOMEAN('71x11raw&amp;holdout'!$D99:$N99)</f>
        <v>1.2230520193353975</v>
      </c>
      <c r="H99">
        <f>'71x11raw&amp;holdout'!H99/GEOMEAN('71x11raw&amp;holdout'!$D99:$N99)</f>
        <v>0.48922080773415905</v>
      </c>
      <c r="I99">
        <f>'71x11raw&amp;holdout'!I99/GEOMEAN('71x11raw&amp;holdout'!$D99:$N99)</f>
        <v>2.8183372619467857</v>
      </c>
      <c r="J99">
        <f>'71x11raw&amp;holdout'!J99/GEOMEAN('71x11raw&amp;holdout'!$D99:$N99)</f>
        <v>0.8295483261579218</v>
      </c>
      <c r="K99">
        <f>'71x11raw&amp;holdout'!K99/GEOMEAN('71x11raw&amp;holdout'!$D99:$N99)</f>
        <v>2.5949973279811913</v>
      </c>
      <c r="L99">
        <f>'71x11raw&amp;holdout'!L99/GEOMEAN('71x11raw&amp;holdout'!$D99:$N99)</f>
        <v>0.6806550368475256</v>
      </c>
      <c r="M99">
        <f>'71x11raw&amp;holdout'!M99/GEOMEAN('71x11raw&amp;holdout'!$D99:$N99)</f>
        <v>2.2759402794589136</v>
      </c>
      <c r="N99">
        <f>'71x11raw&amp;holdout'!N99/GEOMEAN('71x11raw&amp;holdout'!$D99:$N99)</f>
        <v>1.5952852426113882</v>
      </c>
    </row>
    <row r="100" spans="1:14" ht="12.75">
      <c r="A100" t="str">
        <f>'71x11raw&amp;holdout'!A100</f>
        <v>03-0514-003-val28</v>
      </c>
      <c r="B100">
        <f>'71x11raw&amp;holdout'!B100</f>
        <v>2</v>
      </c>
      <c r="C100">
        <f>'71x11raw&amp;holdout'!C100</f>
        <v>1</v>
      </c>
      <c r="D100">
        <f>'71x11raw&amp;holdout'!D100/GEOMEAN('71x11raw&amp;holdout'!$D100:$N100)</f>
        <v>0.2873722423345117</v>
      </c>
      <c r="E100">
        <f>'71x11raw&amp;holdout'!E100/GEOMEAN('71x11raw&amp;holdout'!$D100:$N100)</f>
        <v>0.29886713202789217</v>
      </c>
      <c r="F100">
        <f>'71x11raw&amp;holdout'!F100/GEOMEAN('71x11raw&amp;holdout'!$D100:$N100)</f>
        <v>1.1264991899512857</v>
      </c>
      <c r="G100">
        <f>'71x11raw&amp;holdout'!G100/GEOMEAN('71x11raw&amp;holdout'!$D100:$N100)</f>
        <v>1.2644378662718514</v>
      </c>
      <c r="H100">
        <f>'71x11raw&amp;holdout'!H100/GEOMEAN('71x11raw&amp;holdout'!$D100:$N100)</f>
        <v>0.4827853671219796</v>
      </c>
      <c r="I100">
        <f>'71x11raw&amp;holdout'!I100/GEOMEAN('71x11raw&amp;holdout'!$D100:$N100)</f>
        <v>2.7127939676377903</v>
      </c>
      <c r="J100">
        <f>'71x11raw&amp;holdout'!J100/GEOMEAN('71x11raw&amp;holdout'!$D100:$N100)</f>
        <v>0.7356729403763499</v>
      </c>
      <c r="K100">
        <f>'71x11raw&amp;holdout'!K100/GEOMEAN('71x11raw&amp;holdout'!$D100:$N100)</f>
        <v>2.8392377542649756</v>
      </c>
      <c r="L100">
        <f>'71x11raw&amp;holdout'!L100/GEOMEAN('71x11raw&amp;holdout'!$D100:$N100)</f>
        <v>0.7931473888432522</v>
      </c>
      <c r="M100">
        <f>'71x11raw&amp;holdout'!M100/GEOMEAN('71x11raw&amp;holdout'!$D100:$N100)</f>
        <v>2.2759881592893327</v>
      </c>
      <c r="N100">
        <f>'71x11raw&amp;holdout'!N100/GEOMEAN('71x11raw&amp;holdout'!$D100:$N100)</f>
        <v>1.6552641158467873</v>
      </c>
    </row>
    <row r="101" spans="1:14" ht="12.75">
      <c r="A101" t="str">
        <f>'71x11raw&amp;holdout'!A101</f>
        <v>03-0514-003-val29</v>
      </c>
      <c r="B101">
        <f>'71x11raw&amp;holdout'!B101</f>
        <v>2</v>
      </c>
      <c r="C101">
        <f>'71x11raw&amp;holdout'!C101</f>
        <v>1</v>
      </c>
      <c r="D101">
        <f>'71x11raw&amp;holdout'!D101/GEOMEAN('71x11raw&amp;holdout'!$D101:$N101)</f>
        <v>0.3642621677352499</v>
      </c>
      <c r="E101">
        <f>'71x11raw&amp;holdout'!E101/GEOMEAN('71x11raw&amp;holdout'!$D101:$N101)</f>
        <v>0.2964924621100871</v>
      </c>
      <c r="F101">
        <f>'71x11raw&amp;holdout'!F101/GEOMEAN('71x11raw&amp;holdout'!$D101:$N101)</f>
        <v>1.0843152900026043</v>
      </c>
      <c r="G101">
        <f>'71x11raw&amp;holdout'!G101/GEOMEAN('71x11raw&amp;holdout'!$D101:$N101)</f>
        <v>1.1859698484403485</v>
      </c>
      <c r="H101">
        <f>'71x11raw&amp;holdout'!H101/GEOMEAN('71x11raw&amp;holdout'!$D101:$N101)</f>
        <v>0.465916726172994</v>
      </c>
      <c r="I101">
        <f>'71x11raw&amp;holdout'!I101/GEOMEAN('71x11raw&amp;holdout'!$D101:$N101)</f>
        <v>2.744673077819092</v>
      </c>
      <c r="J101">
        <f>'71x11raw&amp;holdout'!J101/GEOMEAN('71x11raw&amp;holdout'!$D101:$N101)</f>
        <v>0.711581909064209</v>
      </c>
      <c r="K101">
        <f>'71x11raw&amp;holdout'!K101/GEOMEAN('71x11raw&amp;holdout'!$D101:$N101)</f>
        <v>2.8293852098505456</v>
      </c>
      <c r="L101">
        <f>'71x11raw&amp;holdout'!L101/GEOMEAN('71x11raw&amp;holdout'!$D101:$N101)</f>
        <v>0.711581909064209</v>
      </c>
      <c r="M101">
        <f>'71x11raw&amp;holdout'!M101/GEOMEAN('71x11raw&amp;holdout'!$D101:$N101)</f>
        <v>2.354997270474406</v>
      </c>
      <c r="N101">
        <f>'71x11raw&amp;holdout'!N101/GEOMEAN('71x11raw&amp;holdout'!$D101:$N101)</f>
        <v>1.6688290010196332</v>
      </c>
    </row>
    <row r="102" spans="1:14" ht="12.75">
      <c r="A102" t="str">
        <f>'71x11raw&amp;holdout'!A102</f>
        <v>03-0514-003-val30</v>
      </c>
      <c r="B102">
        <f>'71x11raw&amp;holdout'!B102</f>
        <v>2</v>
      </c>
      <c r="C102">
        <f>'71x11raw&amp;holdout'!C102</f>
        <v>1</v>
      </c>
      <c r="D102">
        <f>'71x11raw&amp;holdout'!D102/GEOMEAN('71x11raw&amp;holdout'!$D102:$N102)</f>
        <v>0.3814005690730498</v>
      </c>
      <c r="E102">
        <f>'71x11raw&amp;holdout'!E102/GEOMEAN('71x11raw&amp;holdout'!$D102:$N102)</f>
        <v>0.33794987133055043</v>
      </c>
      <c r="F102">
        <f>'71x11raw&amp;holdout'!F102/GEOMEAN('71x11raw&amp;holdout'!$D102:$N102)</f>
        <v>1.0460353160231324</v>
      </c>
      <c r="G102">
        <f>'71x11raw&amp;holdout'!G102/GEOMEAN('71x11raw&amp;holdout'!$D102:$N102)</f>
        <v>1.158685273133316</v>
      </c>
      <c r="H102">
        <f>'71x11raw&amp;holdout'!H102/GEOMEAN('71x11raw&amp;holdout'!$D102:$N102)</f>
        <v>0.45059982844073393</v>
      </c>
      <c r="I102">
        <f>'71x11raw&amp;holdout'!I102/GEOMEAN('71x11raw&amp;holdout'!$D102:$N102)</f>
        <v>2.6311811410735713</v>
      </c>
      <c r="J102">
        <f>'71x11raw&amp;holdout'!J102/GEOMEAN('71x11raw&amp;holdout'!$D102:$N102)</f>
        <v>0.7000390191847117</v>
      </c>
      <c r="K102">
        <f>'71x11raw&amp;holdout'!K102/GEOMEAN('71x11raw&amp;holdout'!$D102:$N102)</f>
        <v>2.880620331817549</v>
      </c>
      <c r="L102">
        <f>'71x11raw&amp;holdout'!L102/GEOMEAN('71x11raw&amp;holdout'!$D102:$N102)</f>
        <v>0.708085444692582</v>
      </c>
      <c r="M102">
        <f>'71x11raw&amp;holdout'!M102/GEOMEAN('71x11raw&amp;holdout'!$D102:$N102)</f>
        <v>2.3495562482981125</v>
      </c>
      <c r="N102">
        <f>'71x11raw&amp;holdout'!N102/GEOMEAN('71x11raw&amp;holdout'!$D102:$N102)</f>
        <v>1.6092851015740497</v>
      </c>
    </row>
    <row r="103" spans="1:14" ht="12.75">
      <c r="A103" t="str">
        <f>'71x11raw&amp;holdout'!A103</f>
        <v>03-0501-001-val31</v>
      </c>
      <c r="B103">
        <f>'71x11raw&amp;holdout'!B103</f>
        <v>2</v>
      </c>
      <c r="C103">
        <f>'71x11raw&amp;holdout'!C103</f>
        <v>1</v>
      </c>
      <c r="D103">
        <f>'71x11raw&amp;holdout'!D103/GEOMEAN('71x11raw&amp;holdout'!$D103:$N103)</f>
        <v>0.3993126885183423</v>
      </c>
      <c r="E103">
        <f>'71x11raw&amp;holdout'!E103/GEOMEAN('71x11raw&amp;holdout'!$D103:$N103)</f>
        <v>0.16992029298652864</v>
      </c>
      <c r="F103">
        <f>'71x11raw&amp;holdout'!F103/GEOMEAN('71x11raw&amp;holdout'!$D103:$N103)</f>
        <v>1.121473933711089</v>
      </c>
      <c r="G103">
        <f>'71x11raw&amp;holdout'!G103/GEOMEAN('71x11raw&amp;holdout'!$D103:$N103)</f>
        <v>1.2234261095030061</v>
      </c>
      <c r="H103">
        <f>'71x11raw&amp;holdout'!H103/GEOMEAN('71x11raw&amp;holdout'!$D103:$N103)</f>
        <v>0.5097608789595859</v>
      </c>
      <c r="I103">
        <f>'71x11raw&amp;holdout'!I103/GEOMEAN('71x11raw&amp;holdout'!$D103:$N103)</f>
        <v>2.8835473719813907</v>
      </c>
      <c r="J103">
        <f>'71x11raw&amp;holdout'!J103/GEOMEAN('71x11raw&amp;holdout'!$D103:$N103)</f>
        <v>0.7425516803511302</v>
      </c>
      <c r="K103">
        <f>'71x11raw&amp;holdout'!K103/GEOMEAN('71x11raw&amp;holdout'!$D103:$N103)</f>
        <v>2.9990931712122304</v>
      </c>
      <c r="L103">
        <f>'71x11raw&amp;holdout'!L103/GEOMEAN('71x11raw&amp;holdout'!$D103:$N103)</f>
        <v>0.7731373330887052</v>
      </c>
      <c r="M103">
        <f>'71x11raw&amp;holdout'!M103/GEOMEAN('71x11raw&amp;holdout'!$D103:$N103)</f>
        <v>2.497828306901971</v>
      </c>
      <c r="N103">
        <f>'71x11raw&amp;holdout'!N103/GEOMEAN('71x11raw&amp;holdout'!$D103:$N103)</f>
        <v>1.6992029298652864</v>
      </c>
    </row>
    <row r="104" spans="1:14" ht="12.75">
      <c r="A104" t="str">
        <f>'71x11raw&amp;holdout'!A104</f>
        <v>03-0501-001-val33</v>
      </c>
      <c r="B104">
        <f>'71x11raw&amp;holdout'!B104</f>
        <v>2</v>
      </c>
      <c r="C104">
        <f>'71x11raw&amp;holdout'!C104</f>
        <v>1</v>
      </c>
      <c r="D104">
        <f>'71x11raw&amp;holdout'!D104/GEOMEAN('71x11raw&amp;holdout'!$D104:$N104)</f>
        <v>0.3494441167148321</v>
      </c>
      <c r="E104">
        <f>'71x11raw&amp;holdout'!E104/GEOMEAN('71x11raw&amp;holdout'!$D104:$N104)</f>
        <v>0.3319719108790905</v>
      </c>
      <c r="F104">
        <f>'71x11raw&amp;holdout'!F104/GEOMEAN('71x11raw&amp;holdout'!$D104:$N104)</f>
        <v>1.0133879384730131</v>
      </c>
      <c r="G104">
        <f>'71x11raw&amp;holdout'!G104/GEOMEAN('71x11raw&amp;holdout'!$D104:$N104)</f>
        <v>1.153165585158946</v>
      </c>
      <c r="H104">
        <f>'71x11raw&amp;holdout'!H104/GEOMEAN('71x11raw&amp;holdout'!$D104:$N104)</f>
        <v>0.47174955756502335</v>
      </c>
      <c r="I104">
        <f>'71x11raw&amp;holdout'!I104/GEOMEAN('71x11raw&amp;holdout'!$D104:$N104)</f>
        <v>2.7256641103756905</v>
      </c>
      <c r="J104">
        <f>'71x11raw&amp;holdout'!J104/GEOMEAN('71x11raw&amp;holdout'!$D104:$N104)</f>
        <v>0.7338326451011474</v>
      </c>
      <c r="K104">
        <f>'71x11raw&amp;holdout'!K104/GEOMEAN('71x11raw&amp;holdout'!$D104:$N104)</f>
        <v>2.8270029042229923</v>
      </c>
      <c r="L104">
        <f>'71x11raw&amp;holdout'!L104/GEOMEAN('71x11raw&amp;holdout'!$D104:$N104)</f>
        <v>0.7128659980982575</v>
      </c>
      <c r="M104">
        <f>'71x11raw&amp;holdout'!M104/GEOMEAN('71x11raw&amp;holdout'!$D104:$N104)</f>
        <v>2.2888589644821504</v>
      </c>
      <c r="N104">
        <f>'71x11raw&amp;holdout'!N104/GEOMEAN('71x11raw&amp;holdout'!$D104:$N104)</f>
        <v>1.6948039660669358</v>
      </c>
    </row>
    <row r="105" spans="1:14" ht="12.75">
      <c r="A105" t="str">
        <f>'71x11raw&amp;holdout'!A105</f>
        <v>03-0501-001-val34</v>
      </c>
      <c r="B105">
        <f>'71x11raw&amp;holdout'!B105</f>
        <v>2</v>
      </c>
      <c r="C105">
        <f>'71x11raw&amp;holdout'!C105</f>
        <v>1</v>
      </c>
      <c r="D105">
        <f>'71x11raw&amp;holdout'!D105/GEOMEAN('71x11raw&amp;holdout'!$D105:$N105)</f>
        <v>0.3878317732603594</v>
      </c>
      <c r="E105">
        <f>'71x11raw&amp;holdout'!E105/GEOMEAN('71x11raw&amp;holdout'!$D105:$N105)</f>
        <v>0.29132903155707746</v>
      </c>
      <c r="F105">
        <f>'71x11raw&amp;holdout'!F105/GEOMEAN('71x11raw&amp;holdout'!$D105:$N105)</f>
        <v>1.074275803866723</v>
      </c>
      <c r="G105">
        <f>'71x11raw&amp;holdout'!G105/GEOMEAN('71x11raw&amp;holdout'!$D105:$N105)</f>
        <v>1.2071946745146396</v>
      </c>
      <c r="H105">
        <f>'71x11raw&amp;holdout'!H105/GEOMEAN('71x11raw&amp;holdout'!$D105:$N105)</f>
        <v>0.4643056440440922</v>
      </c>
      <c r="I105">
        <f>'71x11raw&amp;holdout'!I105/GEOMEAN('71x11raw&amp;holdout'!$D105:$N105)</f>
        <v>2.8040419287368703</v>
      </c>
      <c r="J105">
        <f>'71x11raw&amp;holdout'!J105/GEOMEAN('71x11raw&amp;holdout'!$D105:$N105)</f>
        <v>0.7283225788926936</v>
      </c>
      <c r="K105">
        <f>'71x11raw&amp;holdout'!K105/GEOMEAN('71x11raw&amp;holdout'!$D105:$N105)</f>
        <v>2.2814704783813626</v>
      </c>
      <c r="L105">
        <f>'71x11raw&amp;holdout'!L105/GEOMEAN('71x11raw&amp;holdout'!$D105:$N105)</f>
        <v>0.7337849982343888</v>
      </c>
      <c r="M105">
        <f>'71x11raw&amp;holdout'!M105/GEOMEAN('71x11raw&amp;holdout'!$D105:$N105)</f>
        <v>2.485400800471317</v>
      </c>
      <c r="N105">
        <f>'71x11raw&amp;holdout'!N105/GEOMEAN('71x11raw&amp;holdout'!$D105:$N105)</f>
        <v>1.7297661248701475</v>
      </c>
    </row>
    <row r="106" spans="1:14" ht="12.75">
      <c r="A106" t="str">
        <f>'71x11raw&amp;holdout'!A106</f>
        <v>03-0501-001-val35</v>
      </c>
      <c r="B106">
        <f>'71x11raw&amp;holdout'!B106</f>
        <v>2</v>
      </c>
      <c r="C106">
        <f>'71x11raw&amp;holdout'!C106</f>
        <v>1</v>
      </c>
      <c r="D106">
        <f>'71x11raw&amp;holdout'!D106/GEOMEAN('71x11raw&amp;holdout'!$D106:$N106)</f>
        <v>0.33902793516903706</v>
      </c>
      <c r="E106">
        <f>'71x11raw&amp;holdout'!E106/GEOMEAN('71x11raw&amp;holdout'!$D106:$N106)</f>
        <v>0.28941409099795845</v>
      </c>
      <c r="F106">
        <f>'71x11raw&amp;holdout'!F106/GEOMEAN('71x11raw&amp;holdout'!$D106:$N106)</f>
        <v>1.1245804678777813</v>
      </c>
      <c r="G106">
        <f>'71x11raw&amp;holdout'!G106/GEOMEAN('71x11raw&amp;holdout'!$D106:$N106)</f>
        <v>1.2403461042769648</v>
      </c>
      <c r="H106">
        <f>'71x11raw&amp;holdout'!H106/GEOMEAN('71x11raw&amp;holdout'!$D106:$N106)</f>
        <v>0.4961384417107859</v>
      </c>
      <c r="I106">
        <f>'71x11raw&amp;holdout'!I106/GEOMEAN('71x11raw&amp;holdout'!$D106:$N106)</f>
        <v>2.7287614294093228</v>
      </c>
      <c r="J106">
        <f>'71x11raw&amp;holdout'!J106/GEOMEAN('71x11raw&amp;holdout'!$D106:$N106)</f>
        <v>0.6780558703380741</v>
      </c>
      <c r="K106">
        <f>'71x11raw&amp;holdout'!K106/GEOMEAN('71x11raw&amp;holdout'!$D106:$N106)</f>
        <v>2.844527065808506</v>
      </c>
      <c r="L106">
        <f>'71x11raw&amp;holdout'!L106/GEOMEAN('71x11raw&amp;holdout'!$D106:$N106)</f>
        <v>0.6945938183951003</v>
      </c>
      <c r="M106">
        <f>'71x11raw&amp;holdout'!M106/GEOMEAN('71x11raw&amp;holdout'!$D106:$N106)</f>
        <v>2.3649265721547463</v>
      </c>
      <c r="N106">
        <f>'71x11raw&amp;holdout'!N106/GEOMEAN('71x11raw&amp;holdout'!$D106:$N106)</f>
        <v>1.7034086498736984</v>
      </c>
    </row>
    <row r="107" spans="1:14" ht="12.75">
      <c r="A107" t="str">
        <f>'71x11raw&amp;holdout'!A107</f>
        <v>03-0514-015-val36</v>
      </c>
      <c r="B107">
        <f>'71x11raw&amp;holdout'!B107</f>
        <v>2</v>
      </c>
      <c r="C107">
        <f>'71x11raw&amp;holdout'!C107</f>
        <v>1</v>
      </c>
      <c r="D107">
        <f>'71x11raw&amp;holdout'!D107/GEOMEAN('71x11raw&amp;holdout'!$D107:$N107)</f>
        <v>0.41145204443456174</v>
      </c>
      <c r="E107">
        <f>'71x11raw&amp;holdout'!E107/GEOMEAN('71x11raw&amp;holdout'!$D107:$N107)</f>
        <v>0.34526193293856705</v>
      </c>
      <c r="F107">
        <f>'71x11raw&amp;holdout'!F107/GEOMEAN('71x11raw&amp;holdout'!$D107:$N107)</f>
        <v>1.0375747207480253</v>
      </c>
      <c r="G107">
        <f>'71x11raw&amp;holdout'!G107/GEOMEAN('71x11raw&amp;holdout'!$D107:$N107)</f>
        <v>1.114498363837965</v>
      </c>
      <c r="H107">
        <f>'71x11raw&amp;holdout'!H107/GEOMEAN('71x11raw&amp;holdout'!$D107:$N107)</f>
        <v>0.4472304830810454</v>
      </c>
      <c r="I107">
        <f>'71x11raw&amp;holdout'!I107/GEOMEAN('71x11raw&amp;holdout'!$D107:$N107)</f>
        <v>2.504490705253854</v>
      </c>
      <c r="J107">
        <f>'71x11raw&amp;holdout'!J107/GEOMEAN('71x11raw&amp;holdout'!$D107:$N107)</f>
        <v>0.7155687729296726</v>
      </c>
      <c r="K107">
        <f>'71x11raw&amp;holdout'!K107/GEOMEAN('71x11raw&amp;holdout'!$D107:$N107)</f>
        <v>2.790718214425723</v>
      </c>
      <c r="L107">
        <f>'71x11raw&amp;holdout'!L107/GEOMEAN('71x11raw&amp;holdout'!$D107:$N107)</f>
        <v>0.679790334283189</v>
      </c>
      <c r="M107">
        <f>'71x11raw&amp;holdout'!M107/GEOMEAN('71x11raw&amp;holdout'!$D107:$N107)</f>
        <v>2.4866014859306125</v>
      </c>
      <c r="N107">
        <f>'71x11raw&amp;holdout'!N107/GEOMEAN('71x11raw&amp;holdout'!$D107:$N107)</f>
        <v>1.6100297390917633</v>
      </c>
    </row>
    <row r="108" spans="1:14" ht="12.75">
      <c r="A108" t="str">
        <f>'71x11raw&amp;holdout'!A108</f>
        <v>03-0514-015-val37</v>
      </c>
      <c r="B108">
        <f>'71x11raw&amp;holdout'!B108</f>
        <v>2</v>
      </c>
      <c r="C108">
        <f>'71x11raw&amp;holdout'!C108</f>
        <v>1</v>
      </c>
      <c r="D108">
        <f>'71x11raw&amp;holdout'!D108/GEOMEAN('71x11raw&amp;holdout'!$D108:$N108)</f>
        <v>0.35716083360953554</v>
      </c>
      <c r="E108">
        <f>'71x11raw&amp;holdout'!E108/GEOMEAN('71x11raw&amp;holdout'!$D108:$N108)</f>
        <v>0.27679964604739005</v>
      </c>
      <c r="F108">
        <f>'71x11raw&amp;holdout'!F108/GEOMEAN('71x11raw&amp;holdout'!$D108:$N108)</f>
        <v>1.1071985841895602</v>
      </c>
      <c r="G108">
        <f>'71x11raw&amp;holdout'!G108/GEOMEAN('71x11raw&amp;holdout'!$D108:$N108)</f>
        <v>1.285779000994328</v>
      </c>
      <c r="H108">
        <f>'71x11raw&amp;holdout'!H108/GEOMEAN('71x11raw&amp;holdout'!$D108:$N108)</f>
        <v>0.5178832087338265</v>
      </c>
      <c r="I108">
        <f>'71x11raw&amp;holdout'!I108/GEOMEAN('71x11raw&amp;holdout'!$D108:$N108)</f>
        <v>2.7679964604739005</v>
      </c>
      <c r="J108">
        <f>'71x11raw&amp;holdout'!J108/GEOMEAN('71x11raw&amp;holdout'!$D108:$N108)</f>
        <v>0.7143216672190711</v>
      </c>
      <c r="K108">
        <f>'71x11raw&amp;holdout'!K108/GEOMEAN('71x11raw&amp;holdout'!$D108:$N108)</f>
        <v>2.732280377112947</v>
      </c>
      <c r="L108">
        <f>'71x11raw&amp;holdout'!L108/GEOMEAN('71x11raw&amp;holdout'!$D108:$N108)</f>
        <v>0.6607475421776408</v>
      </c>
      <c r="M108">
        <f>'71x11raw&amp;holdout'!M108/GEOMEAN('71x11raw&amp;holdout'!$D108:$N108)</f>
        <v>2.339403460142458</v>
      </c>
      <c r="N108">
        <f>'71x11raw&amp;holdout'!N108/GEOMEAN('71x11raw&amp;holdout'!$D108:$N108)</f>
        <v>1.6429398346038635</v>
      </c>
    </row>
    <row r="109" spans="1:14" ht="12.75">
      <c r="A109" t="str">
        <f>'71x11raw&amp;holdout'!A109</f>
        <v>03-0514-015-val38</v>
      </c>
      <c r="B109">
        <f>'71x11raw&amp;holdout'!B109</f>
        <v>2</v>
      </c>
      <c r="C109">
        <f>'71x11raw&amp;holdout'!C109</f>
        <v>1</v>
      </c>
      <c r="D109">
        <f>'71x11raw&amp;holdout'!D109/GEOMEAN('71x11raw&amp;holdout'!$D109:$N109)</f>
        <v>0.33944991464667035</v>
      </c>
      <c r="E109">
        <f>'71x11raw&amp;holdout'!E109/GEOMEAN('71x11raw&amp;holdout'!$D109:$N109)</f>
        <v>0.30371834468386294</v>
      </c>
      <c r="F109">
        <f>'71x11raw&amp;holdout'!F109/GEOMEAN('71x11raw&amp;holdout'!$D109:$N109)</f>
        <v>1.0540813139028185</v>
      </c>
      <c r="G109">
        <f>'71x11raw&amp;holdout'!G109/GEOMEAN('71x11raw&amp;holdout'!$D109:$N109)</f>
        <v>1.1880747012633464</v>
      </c>
      <c r="H109">
        <f>'71x11raw&amp;holdout'!H109/GEOMEAN('71x11raw&amp;holdout'!$D109:$N109)</f>
        <v>0.4823761944979</v>
      </c>
      <c r="I109">
        <f>'71x11raw&amp;holdout'!I109/GEOMEAN('71x11raw&amp;holdout'!$D109:$N109)</f>
        <v>2.590538822303537</v>
      </c>
      <c r="J109">
        <f>'71x11raw&amp;holdout'!J109/GEOMEAN('71x11raw&amp;holdout'!$D109:$N109)</f>
        <v>0.7324971842375518</v>
      </c>
      <c r="K109">
        <f>'71x11raw&amp;holdout'!K109/GEOMEAN('71x11raw&amp;holdout'!$D109:$N109)</f>
        <v>2.7959953495896794</v>
      </c>
      <c r="L109">
        <f>'71x11raw&amp;holdout'!L109/GEOMEAN('71x11raw&amp;holdout'!$D109:$N109)</f>
        <v>0.7414300767282537</v>
      </c>
      <c r="M109">
        <f>'71x11raw&amp;holdout'!M109/GEOMEAN('71x11raw&amp;holdout'!$D109:$N109)</f>
        <v>2.4833441124151148</v>
      </c>
      <c r="N109">
        <f>'71x11raw&amp;holdout'!N109/GEOMEAN('71x11raw&amp;holdout'!$D109:$N109)</f>
        <v>1.6436522182891407</v>
      </c>
    </row>
    <row r="110" spans="1:14" ht="12.75">
      <c r="A110" t="str">
        <f>'71x11raw&amp;holdout'!A110</f>
        <v>03-0514-015-val39</v>
      </c>
      <c r="B110">
        <f>'71x11raw&amp;holdout'!B110</f>
        <v>2</v>
      </c>
      <c r="C110">
        <f>'71x11raw&amp;holdout'!C110</f>
        <v>1</v>
      </c>
      <c r="D110">
        <f>'71x11raw&amp;holdout'!D110/GEOMEAN('71x11raw&amp;holdout'!$D110:$N110)</f>
        <v>0.3512587754839268</v>
      </c>
      <c r="E110">
        <f>'71x11raw&amp;holdout'!E110/GEOMEAN('71x11raw&amp;holdout'!$D110:$N110)</f>
        <v>0.2892719327514691</v>
      </c>
      <c r="F110">
        <f>'71x11raw&amp;holdout'!F110/GEOMEAN('71x11raw&amp;holdout'!$D110:$N110)</f>
        <v>1.0744386073625996</v>
      </c>
      <c r="G110">
        <f>'71x11raw&amp;holdout'!G110/GEOMEAN('71x11raw&amp;holdout'!$D110:$N110)</f>
        <v>1.2397368546491534</v>
      </c>
      <c r="H110">
        <f>'71x11raw&amp;holdout'!H110/GEOMEAN('71x11raw&amp;holdout'!$D110:$N110)</f>
        <v>0.48556360140425175</v>
      </c>
      <c r="I110">
        <f>'71x11raw&amp;holdout'!I110/GEOMEAN('71x11raw&amp;holdout'!$D110:$N110)</f>
        <v>2.66543423749568</v>
      </c>
      <c r="J110">
        <f>'71x11raw&amp;holdout'!J110/GEOMEAN('71x11raw&amp;holdout'!$D110:$N110)</f>
        <v>0.7645043937003113</v>
      </c>
      <c r="K110">
        <f>'71x11raw&amp;holdout'!K110/GEOMEAN('71x11raw&amp;holdout'!$D110:$N110)</f>
        <v>2.841063625237643</v>
      </c>
      <c r="L110">
        <f>'71x11raw&amp;holdout'!L110/GEOMEAN('71x11raw&amp;holdout'!$D110:$N110)</f>
        <v>0.7335109723340825</v>
      </c>
      <c r="M110">
        <f>'71x11raw&amp;holdout'!M110/GEOMEAN('71x11raw&amp;holdout'!$D110:$N110)</f>
        <v>2.2521886192792953</v>
      </c>
      <c r="N110">
        <f>'71x11raw&amp;holdout'!N110/GEOMEAN('71x11raw&amp;holdout'!$D110:$N110)</f>
        <v>1.5909956301330803</v>
      </c>
    </row>
    <row r="111" spans="1:14" ht="12.75">
      <c r="A111" t="str">
        <f>'71x11raw&amp;holdout'!A111</f>
        <v>03-0514-015-val40</v>
      </c>
      <c r="B111">
        <f>'71x11raw&amp;holdout'!B111</f>
        <v>2</v>
      </c>
      <c r="C111">
        <f>'71x11raw&amp;holdout'!C111</f>
        <v>1</v>
      </c>
      <c r="D111">
        <f>'71x11raw&amp;holdout'!D111/GEOMEAN('71x11raw&amp;holdout'!$D111:$N111)</f>
        <v>0.3926541246326393</v>
      </c>
      <c r="E111">
        <f>'71x11raw&amp;holdout'!E111/GEOMEAN('71x11raw&amp;holdout'!$D111:$N111)</f>
        <v>0.32495513762701184</v>
      </c>
      <c r="F111">
        <f>'71x11raw&amp;holdout'!F111/GEOMEAN('71x11raw&amp;holdout'!$D111:$N111)</f>
        <v>1.0831837920900393</v>
      </c>
      <c r="G111">
        <f>'71x11raw&amp;holdout'!G111/GEOMEAN('71x11raw&amp;holdout'!$D111:$N111)</f>
        <v>1.2766094692489751</v>
      </c>
      <c r="H111">
        <f>'71x11raw&amp;holdout'!H111/GEOMEAN('71x11raw&amp;holdout'!$D111:$N111)</f>
        <v>0.4777614225825709</v>
      </c>
      <c r="I111">
        <f>'71x11raw&amp;holdout'!I111/GEOMEAN('71x11raw&amp;holdout'!$D111:$N111)</f>
        <v>2.8046723188045664</v>
      </c>
      <c r="J111">
        <f>'71x11raw&amp;holdout'!J111/GEOMEAN('71x11raw&amp;holdout'!$D111:$N111)</f>
        <v>0.7156750054880617</v>
      </c>
      <c r="K111">
        <f>'71x11raw&amp;holdout'!K111/GEOMEAN('71x11raw&amp;holdout'!$D111:$N111)</f>
        <v>2.765987183372779</v>
      </c>
      <c r="L111">
        <f>'71x11raw&amp;holdout'!L111/GEOMEAN('71x11raw&amp;holdout'!$D111:$N111)</f>
        <v>0.6769898700562746</v>
      </c>
      <c r="M111">
        <f>'71x11raw&amp;holdout'!M111/GEOMEAN('71x11raw&amp;holdout'!$D111:$N111)</f>
        <v>2.205052719611866</v>
      </c>
      <c r="N111">
        <f>'71x11raw&amp;holdout'!N111/GEOMEAN('71x11raw&amp;holdout'!$D111:$N111)</f>
        <v>1.4313500109761235</v>
      </c>
    </row>
    <row r="112" spans="1:14" ht="12.75">
      <c r="A112" t="str">
        <f>'71x11raw&amp;holdout'!A112</f>
        <v>03-0501-009-val46</v>
      </c>
      <c r="B112">
        <f>'71x11raw&amp;holdout'!B112</f>
        <v>2</v>
      </c>
      <c r="C112">
        <f>'71x11raw&amp;holdout'!C112</f>
        <v>1</v>
      </c>
      <c r="D112">
        <f>'71x11raw&amp;holdout'!D112/GEOMEAN('71x11raw&amp;holdout'!$D112:$N112)</f>
        <v>0.3598134665714759</v>
      </c>
      <c r="E112">
        <f>'71x11raw&amp;holdout'!E112/GEOMEAN('71x11raw&amp;holdout'!$D112:$N112)</f>
        <v>0.4224078631298143</v>
      </c>
      <c r="F112">
        <f>'71x11raw&amp;holdout'!F112/GEOMEAN('71x11raw&amp;holdout'!$D112:$N112)</f>
        <v>1.038419330194127</v>
      </c>
      <c r="G112">
        <f>'71x11raw&amp;holdout'!G112/GEOMEAN('71x11raw&amp;holdout'!$D112:$N112)</f>
        <v>1.1440212959765803</v>
      </c>
      <c r="H112">
        <f>'71x11raw&amp;holdout'!H112/GEOMEAN('71x11raw&amp;holdout'!$D112:$N112)</f>
        <v>0.45760851839063216</v>
      </c>
      <c r="I112">
        <f>'71x11raw&amp;holdout'!I112/GEOMEAN('71x11raw&amp;holdout'!$D112:$N112)</f>
        <v>2.640049144561339</v>
      </c>
      <c r="J112">
        <f>'71x11raw&amp;holdout'!J112/GEOMEAN('71x11raw&amp;holdout'!$D112:$N112)</f>
        <v>0.7040131052163572</v>
      </c>
      <c r="K112">
        <f>'71x11raw&amp;holdout'!K112/GEOMEAN('71x11raw&amp;holdout'!$D112:$N112)</f>
        <v>2.640049144561339</v>
      </c>
      <c r="L112">
        <f>'71x11raw&amp;holdout'!L112/GEOMEAN('71x11raw&amp;holdout'!$D112:$N112)</f>
        <v>0.7040131052163572</v>
      </c>
      <c r="M112">
        <f>'71x11raw&amp;holdout'!M112/GEOMEAN('71x11raw&amp;holdout'!$D112:$N112)</f>
        <v>2.2880425919531606</v>
      </c>
      <c r="N112">
        <f>'71x11raw&amp;holdout'!N112/GEOMEAN('71x11raw&amp;holdout'!$D112:$N112)</f>
        <v>1.5312285038455768</v>
      </c>
    </row>
    <row r="113" spans="1:14" ht="12.75">
      <c r="A113" t="str">
        <f>'71x11raw&amp;holdout'!A113</f>
        <v>03-0501-009-val47</v>
      </c>
      <c r="B113">
        <f>'71x11raw&amp;holdout'!B113</f>
        <v>2</v>
      </c>
      <c r="C113">
        <f>'71x11raw&amp;holdout'!C113</f>
        <v>1</v>
      </c>
      <c r="D113">
        <f>'71x11raw&amp;holdout'!D113/GEOMEAN('71x11raw&amp;holdout'!$D113:$N113)</f>
        <v>0.3390368636427523</v>
      </c>
      <c r="E113">
        <f>'71x11raw&amp;holdout'!E113/GEOMEAN('71x11raw&amp;holdout'!$D113:$N113)</f>
        <v>0.25427764773206424</v>
      </c>
      <c r="F113">
        <f>'71x11raw&amp;holdout'!F113/GEOMEAN('71x11raw&amp;holdout'!$D113:$N113)</f>
        <v>1.0359459722417432</v>
      </c>
      <c r="G113">
        <f>'71x11raw&amp;holdout'!G113/GEOMEAN('71x11raw&amp;holdout'!$D113:$N113)</f>
        <v>1.2808059293170642</v>
      </c>
      <c r="H113">
        <f>'71x11raw&amp;holdout'!H113/GEOMEAN('71x11raw&amp;holdout'!$D113:$N113)</f>
        <v>0.48030222349389906</v>
      </c>
      <c r="I113">
        <f>'71x11raw&amp;holdout'!I113/GEOMEAN('71x11raw&amp;holdout'!$D113:$N113)</f>
        <v>2.9383194849038534</v>
      </c>
      <c r="J113">
        <f>'71x11raw&amp;holdout'!J113/GEOMEAN('71x11raw&amp;holdout'!$D113:$N113)</f>
        <v>0.7534152525394495</v>
      </c>
      <c r="K113">
        <f>'71x11raw&amp;holdout'!K113/GEOMEAN('71x11raw&amp;holdout'!$D113:$N113)</f>
        <v>2.9383194849038534</v>
      </c>
      <c r="L113">
        <f>'71x11raw&amp;holdout'!L113/GEOMEAN('71x11raw&amp;holdout'!$D113:$N113)</f>
        <v>0.7439975618827064</v>
      </c>
      <c r="M113">
        <f>'71x11raw&amp;holdout'!M113/GEOMEAN('71x11raw&amp;holdout'!$D113:$N113)</f>
        <v>2.4203464987829815</v>
      </c>
      <c r="N113">
        <f>'71x11raw&amp;holdout'!N113/GEOMEAN('71x11raw&amp;holdout'!$D113:$N113)</f>
        <v>1.5539189583626147</v>
      </c>
    </row>
    <row r="114" spans="1:14" ht="12.75">
      <c r="A114" t="str">
        <f>'71x11raw&amp;holdout'!A114</f>
        <v>03-0501-009-val48</v>
      </c>
      <c r="B114">
        <f>'71x11raw&amp;holdout'!B114</f>
        <v>2</v>
      </c>
      <c r="C114">
        <f>'71x11raw&amp;holdout'!C114</f>
        <v>1</v>
      </c>
      <c r="D114">
        <f>'71x11raw&amp;holdout'!D114/GEOMEAN('71x11raw&amp;holdout'!$D114:$N114)</f>
        <v>0.38330656886886055</v>
      </c>
      <c r="E114">
        <f>'71x11raw&amp;holdout'!E114/GEOMEAN('71x11raw&amp;holdout'!$D114:$N114)</f>
        <v>0.264958457743452</v>
      </c>
      <c r="F114">
        <f>'71x11raw&amp;holdout'!F114/GEOMEAN('71x11raw&amp;holdout'!$D114:$N114)</f>
        <v>1.059833830973808</v>
      </c>
      <c r="G114">
        <f>'71x11raw&amp;holdout'!G114/GEOMEAN('71x11raw&amp;holdout'!$D114:$N114)</f>
        <v>1.254136699985673</v>
      </c>
      <c r="H114">
        <f>'71x11raw&amp;holdout'!H114/GEOMEAN('71x11raw&amp;holdout'!$D114:$N114)</f>
        <v>0.4945891211211104</v>
      </c>
      <c r="I114">
        <f>'71x11raw&amp;holdout'!I114/GEOMEAN('71x11raw&amp;holdout'!$D114:$N114)</f>
        <v>2.8968791379950756</v>
      </c>
      <c r="J114">
        <f>'71x11raw&amp;holdout'!J114/GEOMEAN('71x11raw&amp;holdout'!$D114:$N114)</f>
        <v>0.7242197844987689</v>
      </c>
      <c r="K114">
        <f>'71x11raw&amp;holdout'!K114/GEOMEAN('71x11raw&amp;holdout'!$D114:$N114)</f>
        <v>2.843887446446385</v>
      </c>
      <c r="L114">
        <f>'71x11raw&amp;holdout'!L114/GEOMEAN('71x11raw&amp;holdout'!$D114:$N114)</f>
        <v>0.6712280929500785</v>
      </c>
      <c r="M114">
        <f>'71x11raw&amp;holdout'!M114/GEOMEAN('71x11raw&amp;holdout'!$D114:$N114)</f>
        <v>2.313970530959481</v>
      </c>
      <c r="N114">
        <f>'71x11raw&amp;holdout'!N114/GEOMEAN('71x11raw&amp;holdout'!$D114:$N114)</f>
        <v>1.6162465922350573</v>
      </c>
    </row>
    <row r="115" spans="1:14" ht="12.75">
      <c r="A115" t="str">
        <f>'71x11raw&amp;holdout'!A115</f>
        <v>03-0501-009-val49</v>
      </c>
      <c r="B115">
        <f>'71x11raw&amp;holdout'!B115</f>
        <v>2</v>
      </c>
      <c r="C115">
        <f>'71x11raw&amp;holdout'!C115</f>
        <v>1</v>
      </c>
      <c r="D115">
        <f>'71x11raw&amp;holdout'!D115/GEOMEAN('71x11raw&amp;holdout'!$D115:$N115)</f>
        <v>0.39361957719603635</v>
      </c>
      <c r="E115">
        <f>'71x11raw&amp;holdout'!E115/GEOMEAN('71x11raw&amp;holdout'!$D115:$N115)</f>
        <v>0.3280163143300303</v>
      </c>
      <c r="F115">
        <f>'71x11raw&amp;holdout'!F115/GEOMEAN('71x11raw&amp;holdout'!$D115:$N115)</f>
        <v>1.115255468722103</v>
      </c>
      <c r="G115">
        <f>'71x11raw&amp;holdout'!G115/GEOMEAN('71x11raw&amp;holdout'!$D115:$N115)</f>
        <v>1.1808587315881092</v>
      </c>
      <c r="H115">
        <f>'71x11raw&amp;holdout'!H115/GEOMEAN('71x11raw&amp;holdout'!$D115:$N115)</f>
        <v>0.47562365577854393</v>
      </c>
      <c r="I115">
        <f>'71x11raw&amp;holdout'!I115/GEOMEAN('71x11raw&amp;holdout'!$D115:$N115)</f>
        <v>2.689733777506248</v>
      </c>
      <c r="J115">
        <f>'71x11raw&amp;holdout'!J115/GEOMEAN('71x11raw&amp;holdout'!$D115:$N115)</f>
        <v>0.7052350758095651</v>
      </c>
      <c r="K115">
        <f>'71x11raw&amp;holdout'!K115/GEOMEAN('71x11raw&amp;holdout'!$D115:$N115)</f>
        <v>2.7225354089392515</v>
      </c>
      <c r="L115">
        <f>'71x11raw&amp;holdout'!L115/GEOMEAN('71x11raw&amp;holdout'!$D115:$N115)</f>
        <v>0.6888342600930636</v>
      </c>
      <c r="M115">
        <f>'71x11raw&amp;holdout'!M115/GEOMEAN('71x11raw&amp;holdout'!$D115:$N115)</f>
        <v>2.296114200310212</v>
      </c>
      <c r="N115">
        <f>'71x11raw&amp;holdout'!N115/GEOMEAN('71x11raw&amp;holdout'!$D115:$N115)</f>
        <v>1.5137952906330898</v>
      </c>
    </row>
    <row r="116" spans="1:14" ht="12.75">
      <c r="A116" t="str">
        <f>'71x11raw&amp;holdout'!A116</f>
        <v>03-0501-002-val50</v>
      </c>
      <c r="B116">
        <f>'71x11raw&amp;holdout'!B116</f>
        <v>2</v>
      </c>
      <c r="C116">
        <f>'71x11raw&amp;holdout'!C116</f>
        <v>1</v>
      </c>
      <c r="D116">
        <f>'71x11raw&amp;holdout'!D116/GEOMEAN('71x11raw&amp;holdout'!$D116:$N116)</f>
        <v>0.30788006330087886</v>
      </c>
      <c r="E116">
        <f>'71x11raw&amp;holdout'!E116/GEOMEAN('71x11raw&amp;holdout'!$D116:$N116)</f>
        <v>0.2798909666371626</v>
      </c>
      <c r="F116">
        <f>'71x11raw&amp;holdout'!F116/GEOMEAN('71x11raw&amp;holdout'!$D116:$N116)</f>
        <v>1.1568826621002721</v>
      </c>
      <c r="G116">
        <f>'71x11raw&amp;holdout'!G116/GEOMEAN('71x11raw&amp;holdout'!$D116:$N116)</f>
        <v>1.287498446530948</v>
      </c>
      <c r="H116">
        <f>'71x11raw&amp;holdout'!H116/GEOMEAN('71x11raw&amp;holdout'!$D116:$N116)</f>
        <v>0.5038037399468926</v>
      </c>
      <c r="I116">
        <f>'71x11raw&amp;holdout'!I116/GEOMEAN('71x11raw&amp;holdout'!$D116:$N116)</f>
        <v>2.798909666371626</v>
      </c>
      <c r="J116">
        <f>'71x11raw&amp;holdout'!J116/GEOMEAN('71x11raw&amp;holdout'!$D116:$N116)</f>
        <v>0.7463759110324336</v>
      </c>
      <c r="K116">
        <f>'71x11raw&amp;holdout'!K116/GEOMEAN('71x11raw&amp;holdout'!$D116:$N116)</f>
        <v>2.7615908708200045</v>
      </c>
      <c r="L116">
        <f>'71x11raw&amp;holdout'!L116/GEOMEAN('71x11raw&amp;holdout'!$D116:$N116)</f>
        <v>0.709057115480812</v>
      </c>
      <c r="M116">
        <f>'71x11raw&amp;holdout'!M116/GEOMEAN('71x11raw&amp;holdout'!$D116:$N116)</f>
        <v>2.2764465286489224</v>
      </c>
      <c r="N116">
        <f>'71x11raw&amp;holdout'!N116/GEOMEAN('71x11raw&amp;holdout'!$D116:$N116)</f>
        <v>1.6606864020471648</v>
      </c>
    </row>
    <row r="117" spans="1:14" ht="12.75">
      <c r="A117" t="str">
        <f>'71x11raw&amp;holdout'!A117</f>
        <v>03-0501-002-val51</v>
      </c>
      <c r="B117">
        <f>'71x11raw&amp;holdout'!B117</f>
        <v>2</v>
      </c>
      <c r="C117">
        <f>'71x11raw&amp;holdout'!C117</f>
        <v>1</v>
      </c>
      <c r="D117">
        <f>'71x11raw&amp;holdout'!D117/GEOMEAN('71x11raw&amp;holdout'!$D117:$N117)</f>
        <v>0.5058276838421859</v>
      </c>
      <c r="E117">
        <f>'71x11raw&amp;holdout'!E117/GEOMEAN('71x11raw&amp;holdout'!$D117:$N117)</f>
        <v>0.41815088530954037</v>
      </c>
      <c r="F117">
        <f>'71x11raw&amp;holdout'!F117/GEOMEAN('71x11raw&amp;holdout'!$D117:$N117)</f>
        <v>1.0453772132738508</v>
      </c>
      <c r="G117">
        <f>'71x11raw&amp;holdout'!G117/GEOMEAN('71x11raw&amp;holdout'!$D117:$N117)</f>
        <v>1.1886950570291368</v>
      </c>
      <c r="H117">
        <f>'71x11raw&amp;holdout'!H117/GEOMEAN('71x11raw&amp;holdout'!$D117:$N117)</f>
        <v>0.4552449154579673</v>
      </c>
      <c r="I117">
        <f>'71x11raw&amp;holdout'!I117/GEOMEAN('71x11raw&amp;holdout'!$D117:$N117)</f>
        <v>2.478555650826711</v>
      </c>
      <c r="J117">
        <f>'71x11raw&amp;holdout'!J117/GEOMEAN('71x11raw&amp;holdout'!$D117:$N117)</f>
        <v>0.6575759889948416</v>
      </c>
      <c r="K117">
        <f>'71x11raw&amp;holdout'!K117/GEOMEAN('71x11raw&amp;holdout'!$D117:$N117)</f>
        <v>2.4195424210451226</v>
      </c>
      <c r="L117">
        <f>'71x11raw&amp;holdout'!L117/GEOMEAN('71x11raw&amp;holdout'!$D117:$N117)</f>
        <v>0.6491455275974719</v>
      </c>
      <c r="M117">
        <f>'71x11raw&amp;holdout'!M117/GEOMEAN('71x11raw&amp;holdout'!$D117:$N117)</f>
        <v>2.225641808905618</v>
      </c>
      <c r="N117">
        <f>'71x11raw&amp;holdout'!N117/GEOMEAN('71x11raw&amp;holdout'!$D117:$N117)</f>
        <v>1.466900283142339</v>
      </c>
    </row>
    <row r="118" spans="1:14" ht="12.75">
      <c r="A118" t="str">
        <f>'71x11raw&amp;holdout'!A118</f>
        <v>03-0501-002-val52</v>
      </c>
      <c r="B118">
        <f>'71x11raw&amp;holdout'!B118</f>
        <v>2</v>
      </c>
      <c r="C118">
        <f>'71x11raw&amp;holdout'!C118</f>
        <v>1</v>
      </c>
      <c r="D118">
        <f>'71x11raw&amp;holdout'!D118/GEOMEAN('71x11raw&amp;holdout'!$D118:$N118)</f>
        <v>0.34174499956959203</v>
      </c>
      <c r="E118">
        <f>'71x11raw&amp;holdout'!E118/GEOMEAN('71x11raw&amp;holdout'!$D118:$N118)</f>
        <v>0.3037733329507485</v>
      </c>
      <c r="F118">
        <f>'71x11raw&amp;holdout'!F118/GEOMEAN('71x11raw&amp;holdout'!$D118:$N118)</f>
        <v>1.0632066653276198</v>
      </c>
      <c r="G118">
        <f>'71x11raw&amp;holdout'!G118/GEOMEAN('71x11raw&amp;holdout'!$D118:$N118)</f>
        <v>1.3100224983501028</v>
      </c>
      <c r="H118">
        <f>'71x11raw&amp;holdout'!H118/GEOMEAN('71x11raw&amp;holdout'!$D118:$N118)</f>
        <v>0.4746458327355445</v>
      </c>
      <c r="I118">
        <f>'71x11raw&amp;holdout'!I118/GEOMEAN('71x11raw&amp;holdout'!$D118:$N118)</f>
        <v>2.677002496628471</v>
      </c>
      <c r="J118">
        <f>'71x11raw&amp;holdout'!J118/GEOMEAN('71x11raw&amp;holdout'!$D118:$N118)</f>
        <v>0.7024758324486059</v>
      </c>
      <c r="K118">
        <f>'71x11raw&amp;holdout'!K118/GEOMEAN('71x11raw&amp;holdout'!$D118:$N118)</f>
        <v>2.781424579830291</v>
      </c>
      <c r="L118">
        <f>'71x11raw&amp;holdout'!L118/GEOMEAN('71x11raw&amp;holdout'!$D118:$N118)</f>
        <v>0.692982915793895</v>
      </c>
      <c r="M118">
        <f>'71x11raw&amp;holdout'!M118/GEOMEAN('71x11raw&amp;holdout'!$D118:$N118)</f>
        <v>2.582073330081362</v>
      </c>
      <c r="N118">
        <f>'71x11raw&amp;holdout'!N118/GEOMEAN('71x11raw&amp;holdout'!$D118:$N118)</f>
        <v>1.556838331372586</v>
      </c>
    </row>
    <row r="119" spans="1:14" ht="12.75">
      <c r="A119" t="str">
        <f>'71x11raw&amp;holdout'!A119</f>
        <v>03-0501-002-val53</v>
      </c>
      <c r="B119">
        <f>'71x11raw&amp;holdout'!B119</f>
        <v>2</v>
      </c>
      <c r="C119">
        <f>'71x11raw&amp;holdout'!C119</f>
        <v>1</v>
      </c>
      <c r="D119">
        <f>'71x11raw&amp;holdout'!D119/GEOMEAN('71x11raw&amp;holdout'!$D119:$N119)</f>
        <v>0.4907222375399849</v>
      </c>
      <c r="E119">
        <f>'71x11raw&amp;holdout'!E119/GEOMEAN('71x11raw&amp;holdout'!$D119:$N119)</f>
        <v>0.30645102997394974</v>
      </c>
      <c r="F119">
        <f>'71x11raw&amp;holdout'!F119/GEOMEAN('71x11raw&amp;holdout'!$D119:$N119)</f>
        <v>1.0315181727881315</v>
      </c>
      <c r="G119">
        <f>'71x11raw&amp;holdout'!G119/GEOMEAN('71x11raw&amp;holdout'!$D119:$N119)</f>
        <v>1.2017687449958814</v>
      </c>
      <c r="H119">
        <f>'71x11raw&amp;holdout'!H119/GEOMEAN('71x11raw&amp;holdout'!$D119:$N119)</f>
        <v>0.44064853983182317</v>
      </c>
      <c r="I119">
        <f>'71x11raw&amp;holdout'!I119/GEOMEAN('71x11raw&amp;holdout'!$D119:$N119)</f>
        <v>2.643891238990939</v>
      </c>
      <c r="J119">
        <f>'71x11raw&amp;holdout'!J119/GEOMEAN('71x11raw&amp;holdout'!$D119:$N119)</f>
        <v>0.7010317679142641</v>
      </c>
      <c r="K119">
        <f>'71x11raw&amp;holdout'!K119/GEOMEAN('71x11raw&amp;holdout'!$D119:$N119)</f>
        <v>2.613847020366042</v>
      </c>
      <c r="L119">
        <f>'71x11raw&amp;holdout'!L119/GEOMEAN('71x11raw&amp;holdout'!$D119:$N119)</f>
        <v>0.7110465074558965</v>
      </c>
      <c r="M119">
        <f>'71x11raw&amp;holdout'!M119/GEOMEAN('71x11raw&amp;holdout'!$D119:$N119)</f>
        <v>2.2533163968672776</v>
      </c>
      <c r="N119">
        <f>'71x11raw&amp;holdout'!N119/GEOMEAN('71x11raw&amp;holdout'!$D119:$N119)</f>
        <v>1.568308212219625</v>
      </c>
    </row>
    <row r="120" spans="1:14" ht="12.75">
      <c r="A120" t="str">
        <f>'71x11raw&amp;holdout'!A120</f>
        <v>03-0501-002-val54</v>
      </c>
      <c r="B120">
        <f>'71x11raw&amp;holdout'!B120</f>
        <v>2</v>
      </c>
      <c r="C120">
        <f>'71x11raw&amp;holdout'!C120</f>
        <v>1</v>
      </c>
      <c r="D120">
        <f>'71x11raw&amp;holdout'!D120/GEOMEAN('71x11raw&amp;holdout'!$D120:$N120)</f>
        <v>0.31253545833872654</v>
      </c>
      <c r="E120">
        <f>'71x11raw&amp;holdout'!E120/GEOMEAN('71x11raw&amp;holdout'!$D120:$N120)</f>
        <v>0.27711477306033755</v>
      </c>
      <c r="F120">
        <f>'71x11raw&amp;holdout'!F120/GEOMEAN('71x11raw&amp;holdout'!$D120:$N120)</f>
        <v>0.9792777694613432</v>
      </c>
      <c r="G120">
        <f>'71x11raw&amp;holdout'!G120/GEOMEAN('71x11raw&amp;holdout'!$D120:$N120)</f>
        <v>1.1876347416871609</v>
      </c>
      <c r="H120">
        <f>'71x11raw&amp;holdout'!H120/GEOMEAN('71x11raw&amp;holdout'!$D120:$N120)</f>
        <v>0.4646360480635735</v>
      </c>
      <c r="I120">
        <f>'71x11raw&amp;holdout'!I120/GEOMEAN('71x11raw&amp;holdout'!$D120:$N120)</f>
        <v>2.916997611161448</v>
      </c>
      <c r="J120">
        <f>'71x11raw&amp;holdout'!J120/GEOMEAN('71x11raw&amp;holdout'!$D120:$N120)</f>
        <v>0.812592191680689</v>
      </c>
      <c r="K120">
        <f>'71x11raw&amp;holdout'!K120/GEOMEAN('71x11raw&amp;holdout'!$D120:$N120)</f>
        <v>2.958669005606611</v>
      </c>
      <c r="L120">
        <f>'71x11raw&amp;holdout'!L120/GEOMEAN('71x11raw&amp;holdout'!$D120:$N120)</f>
        <v>0.7709207972355255</v>
      </c>
      <c r="M120">
        <f>'71x11raw&amp;holdout'!M120/GEOMEAN('71x11raw&amp;holdout'!$D120:$N120)</f>
        <v>2.4794479694872305</v>
      </c>
      <c r="N120">
        <f>'71x11raw&amp;holdout'!N120/GEOMEAN('71x11raw&amp;holdout'!$D120:$N120)</f>
        <v>1.5939308375275054</v>
      </c>
    </row>
    <row r="121" spans="1:14" ht="12.75">
      <c r="A121" t="str">
        <f>'71x11raw&amp;holdout'!A121</f>
        <v>03-0514-005-val55</v>
      </c>
      <c r="B121">
        <f>'71x11raw&amp;holdout'!B121</f>
        <v>2</v>
      </c>
      <c r="C121">
        <f>'71x11raw&amp;holdout'!C121</f>
        <v>1</v>
      </c>
      <c r="D121">
        <f>'71x11raw&amp;holdout'!D121/GEOMEAN('71x11raw&amp;holdout'!$D121:$N121)</f>
        <v>0.3631352948531974</v>
      </c>
      <c r="E121">
        <f>'71x11raw&amp;holdout'!E121/GEOMEAN('71x11raw&amp;holdout'!$D121:$N121)</f>
        <v>0.3227869287583977</v>
      </c>
      <c r="F121">
        <f>'71x11raw&amp;holdout'!F121/GEOMEAN('71x11raw&amp;holdout'!$D121:$N121)</f>
        <v>1.0167788255889527</v>
      </c>
      <c r="G121">
        <f>'71x11raw&amp;holdout'!G121/GEOMEAN('71x11raw&amp;holdout'!$D121:$N121)</f>
        <v>1.1781722899681515</v>
      </c>
      <c r="H121">
        <f>'71x11raw&amp;holdout'!H121/GEOMEAN('71x11raw&amp;holdout'!$D121:$N121)</f>
        <v>0.45190170026175674</v>
      </c>
      <c r="I121">
        <f>'71x11raw&amp;holdout'!I121/GEOMEAN('71x11raw&amp;holdout'!$D121:$N121)</f>
        <v>2.80824628019806</v>
      </c>
      <c r="J121">
        <f>'71x11raw&amp;holdout'!J121/GEOMEAN('71x11raw&amp;holdout'!$D121:$N121)</f>
        <v>0.7101312432684749</v>
      </c>
      <c r="K121">
        <f>'71x11raw&amp;holdout'!K121/GEOMEAN('71x11raw&amp;holdout'!$D121:$N121)</f>
        <v>2.74368889444638</v>
      </c>
      <c r="L121">
        <f>'71x11raw&amp;holdout'!L121/GEOMEAN('71x11raw&amp;holdout'!$D121:$N121)</f>
        <v>0.7262705897063948</v>
      </c>
      <c r="M121">
        <f>'71x11raw&amp;holdout'!M121/GEOMEAN('71x11raw&amp;holdout'!$D121:$N121)</f>
        <v>2.3402052334983834</v>
      </c>
      <c r="N121">
        <f>'71x11raw&amp;holdout'!N121/GEOMEAN('71x11raw&amp;holdout'!$D121:$N121)</f>
        <v>1.6946313759815879</v>
      </c>
    </row>
    <row r="122" spans="1:14" ht="12.75">
      <c r="A122" t="str">
        <f>'71x11raw&amp;holdout'!A122</f>
        <v>03-0514-005-val56</v>
      </c>
      <c r="B122">
        <f>'71x11raw&amp;holdout'!B122</f>
        <v>2</v>
      </c>
      <c r="C122">
        <f>'71x11raw&amp;holdout'!C122</f>
        <v>1</v>
      </c>
      <c r="D122">
        <f>'71x11raw&amp;holdout'!D122/GEOMEAN('71x11raw&amp;holdout'!$D122:$N122)</f>
        <v>0.34493003217626084</v>
      </c>
      <c r="E122">
        <f>'71x11raw&amp;holdout'!E122/GEOMEAN('71x11raw&amp;holdout'!$D122:$N122)</f>
        <v>0.291863873379913</v>
      </c>
      <c r="F122">
        <f>'71x11raw&amp;holdout'!F122/GEOMEAN('71x11raw&amp;holdout'!$D122:$N122)</f>
        <v>1.1497667739208695</v>
      </c>
      <c r="G122">
        <f>'71x11raw&amp;holdout'!G122/GEOMEAN('71x11raw&amp;holdout'!$D122:$N122)</f>
        <v>1.1851442131184347</v>
      </c>
      <c r="H122">
        <f>'71x11raw&amp;holdout'!H122/GEOMEAN('71x11raw&amp;holdout'!$D122:$N122)</f>
        <v>0.4775954291671304</v>
      </c>
      <c r="I122">
        <f>'71x11raw&amp;holdout'!I122/GEOMEAN('71x11raw&amp;holdout'!$D122:$N122)</f>
        <v>2.7240628182125213</v>
      </c>
      <c r="J122">
        <f>'71x11raw&amp;holdout'!J122/GEOMEAN('71x11raw&amp;holdout'!$D122:$N122)</f>
        <v>0.7783036623464347</v>
      </c>
      <c r="K122">
        <f>'71x11raw&amp;holdout'!K122/GEOMEAN('71x11raw&amp;holdout'!$D122:$N122)</f>
        <v>2.7594402574100867</v>
      </c>
      <c r="L122">
        <f>'71x11raw&amp;holdout'!L122/GEOMEAN('71x11raw&amp;holdout'!$D122:$N122)</f>
        <v>0.7075487839513043</v>
      </c>
      <c r="M122">
        <f>'71x11raw&amp;holdout'!M122/GEOMEAN('71x11raw&amp;holdout'!$D122:$N122)</f>
        <v>2.2906891880423474</v>
      </c>
      <c r="N122">
        <f>'71x11raw&amp;holdout'!N122/GEOMEAN('71x11raw&amp;holdout'!$D122:$N122)</f>
        <v>1.6096734834892172</v>
      </c>
    </row>
    <row r="123" spans="1:14" ht="12.75">
      <c r="A123" t="str">
        <f>'71x11raw&amp;holdout'!A123</f>
        <v>03-0514-005-val57</v>
      </c>
      <c r="B123">
        <f>'71x11raw&amp;holdout'!B123</f>
        <v>2</v>
      </c>
      <c r="C123">
        <f>'71x11raw&amp;holdout'!C123</f>
        <v>1</v>
      </c>
      <c r="D123">
        <f>'71x11raw&amp;holdout'!D123/GEOMEAN('71x11raw&amp;holdout'!$D123:$N123)</f>
        <v>0.4234906812506212</v>
      </c>
      <c r="E123">
        <f>'71x11raw&amp;holdout'!E123/GEOMEAN('71x11raw&amp;holdout'!$D123:$N123)</f>
        <v>0.338792545000497</v>
      </c>
      <c r="F123">
        <f>'71x11raw&amp;holdout'!F123/GEOMEAN('71x11raw&amp;holdout'!$D123:$N123)</f>
        <v>0.9772861875014336</v>
      </c>
      <c r="G123">
        <f>'71x11raw&amp;holdout'!G123/GEOMEAN('71x11raw&amp;holdout'!$D123:$N123)</f>
        <v>1.1727434250017204</v>
      </c>
      <c r="H123">
        <f>'71x11raw&amp;holdout'!H123/GEOMEAN('71x11raw&amp;holdout'!$D123:$N123)</f>
        <v>0.45606688750066904</v>
      </c>
      <c r="I123">
        <f>'71x11raw&amp;holdout'!I123/GEOMEAN('71x11raw&amp;holdout'!$D123:$N123)</f>
        <v>2.8178418406291335</v>
      </c>
      <c r="J123">
        <f>'71x11raw&amp;holdout'!J123/GEOMEAN('71x11raw&amp;holdout'!$D123:$N123)</f>
        <v>0.7329646406260752</v>
      </c>
      <c r="K123">
        <f>'71x11raw&amp;holdout'!K123/GEOMEAN('71x11raw&amp;holdout'!$D123:$N123)</f>
        <v>2.785265634379086</v>
      </c>
      <c r="L123">
        <f>'71x11raw&amp;holdout'!L123/GEOMEAN('71x11raw&amp;holdout'!$D123:$N123)</f>
        <v>0.6678122281259796</v>
      </c>
      <c r="M123">
        <f>'71x11raw&amp;holdout'!M123/GEOMEAN('71x11raw&amp;holdout'!$D123:$N123)</f>
        <v>2.3943511593785125</v>
      </c>
      <c r="N123">
        <f>'71x11raw&amp;holdout'!N123/GEOMEAN('71x11raw&amp;holdout'!$D123:$N123)</f>
        <v>1.4496411781271266</v>
      </c>
    </row>
    <row r="124" spans="1:14" ht="12.75">
      <c r="A124" t="str">
        <f>'71x11raw&amp;holdout'!A124</f>
        <v>03-0514-005-val58</v>
      </c>
      <c r="B124">
        <f>'71x11raw&amp;holdout'!B124</f>
        <v>2</v>
      </c>
      <c r="C124">
        <f>'71x11raw&amp;holdout'!C124</f>
        <v>1</v>
      </c>
      <c r="D124">
        <f>'71x11raw&amp;holdout'!D124/GEOMEAN('71x11raw&amp;holdout'!$D124:$N124)</f>
        <v>0.34341534151576064</v>
      </c>
      <c r="E124">
        <f>'71x11raw&amp;holdout'!E124/GEOMEAN('71x11raw&amp;holdout'!$D124:$N124)</f>
        <v>0.29705427041113297</v>
      </c>
      <c r="F124">
        <f>'71x11raw&amp;holdout'!F124/GEOMEAN('71x11raw&amp;holdout'!$D124:$N124)</f>
        <v>1.0817583257746461</v>
      </c>
      <c r="G124">
        <f>'71x11raw&amp;holdout'!G124/GEOMEAN('71x11raw&amp;holdout'!$D124:$N124)</f>
        <v>1.1847829282293743</v>
      </c>
      <c r="H124">
        <f>'71x11raw&amp;holdout'!H124/GEOMEAN('71x11raw&amp;holdout'!$D124:$N124)</f>
        <v>0.44643994397048886</v>
      </c>
      <c r="I124">
        <f>'71x11raw&amp;holdout'!I124/GEOMEAN('71x11raw&amp;holdout'!$D124:$N124)</f>
        <v>2.8846888687323897</v>
      </c>
      <c r="J124">
        <f>'71x11raw&amp;holdout'!J124/GEOMEAN('71x11raw&amp;holdout'!$D124:$N124)</f>
        <v>0.7726845184104615</v>
      </c>
      <c r="K124">
        <f>'71x11raw&amp;holdout'!K124/GEOMEAN('71x11raw&amp;holdout'!$D124:$N124)</f>
        <v>2.7644934992018735</v>
      </c>
      <c r="L124">
        <f>'71x11raw&amp;holdout'!L124/GEOMEAN('71x11raw&amp;holdout'!$D124:$N124)</f>
        <v>0.7040014501073093</v>
      </c>
      <c r="M124">
        <f>'71x11raw&amp;holdout'!M124/GEOMEAN('71x11raw&amp;holdout'!$D124:$N124)</f>
        <v>2.4210781576861127</v>
      </c>
      <c r="N124">
        <f>'71x11raw&amp;holdout'!N124/GEOMEAN('71x11raw&amp;holdout'!$D124:$N124)</f>
        <v>1.6312228721998632</v>
      </c>
    </row>
    <row r="125" spans="1:14" ht="12.75">
      <c r="A125" t="str">
        <f>'71x11raw&amp;holdout'!A125</f>
        <v>03-0514-005-val59</v>
      </c>
      <c r="B125">
        <f>'71x11raw&amp;holdout'!B125</f>
        <v>2</v>
      </c>
      <c r="C125">
        <f>'71x11raw&amp;holdout'!C125</f>
        <v>1</v>
      </c>
      <c r="D125">
        <f>'71x11raw&amp;holdout'!D125/GEOMEAN('71x11raw&amp;holdout'!$D125:$N125)</f>
        <v>0.4275437368686724</v>
      </c>
      <c r="E125">
        <f>'71x11raw&amp;holdout'!E125/GEOMEAN('71x11raw&amp;holdout'!$D125:$N125)</f>
        <v>0.29160675386427404</v>
      </c>
      <c r="F125">
        <f>'71x11raw&amp;holdout'!F125/GEOMEAN('71x11raw&amp;holdout'!$D125:$N125)</f>
        <v>1.096265991970955</v>
      </c>
      <c r="G125">
        <f>'71x11raw&amp;holdout'!G125/GEOMEAN('71x11raw&amp;holdout'!$D125:$N125)</f>
        <v>1.2124701871198762</v>
      </c>
      <c r="H125">
        <f>'71x11raw&amp;holdout'!H125/GEOMEAN('71x11raw&amp;holdout'!$D125:$N125)</f>
        <v>0.4604317166278011</v>
      </c>
      <c r="I125">
        <f>'71x11raw&amp;holdout'!I125/GEOMEAN('71x11raw&amp;holdout'!$D125:$N125)</f>
        <v>2.652963700569711</v>
      </c>
      <c r="J125">
        <f>'71x11raw&amp;holdout'!J125/GEOMEAN('71x11raw&amp;holdout'!$D125:$N125)</f>
        <v>0.7454608745402493</v>
      </c>
      <c r="K125">
        <f>'71x11raw&amp;holdout'!K125/GEOMEAN('71x11raw&amp;holdout'!$D125:$N125)</f>
        <v>2.718739660087968</v>
      </c>
      <c r="L125">
        <f>'71x11raw&amp;holdout'!L125/GEOMEAN('71x11raw&amp;holdout'!$D125:$N125)</f>
        <v>0.7016102348614112</v>
      </c>
      <c r="M125">
        <f>'71x11raw&amp;holdout'!M125/GEOMEAN('71x11raw&amp;holdout'!$D125:$N125)</f>
        <v>2.1706066641024906</v>
      </c>
      <c r="N125">
        <f>'71x11raw&amp;holdout'!N125/GEOMEAN('71x11raw&amp;holdout'!$D125:$N125)</f>
        <v>1.6005483482775942</v>
      </c>
    </row>
    <row r="126" spans="1:14" ht="12.75">
      <c r="A126" t="str">
        <f>'71x11raw&amp;holdout'!A126</f>
        <v>03-0501-003-val65</v>
      </c>
      <c r="B126">
        <f>'71x11raw&amp;holdout'!B126</f>
        <v>2</v>
      </c>
      <c r="C126">
        <f>'71x11raw&amp;holdout'!C126</f>
        <v>1</v>
      </c>
      <c r="D126">
        <f>'71x11raw&amp;holdout'!D126/GEOMEAN('71x11raw&amp;holdout'!$D126:$N126)</f>
        <v>0.38104156422224206</v>
      </c>
      <c r="E126">
        <f>'71x11raw&amp;holdout'!E126/GEOMEAN('71x11raw&amp;holdout'!$D126:$N126)</f>
        <v>0.29444120871718704</v>
      </c>
      <c r="F126">
        <f>'71x11raw&amp;holdout'!F126/GEOMEAN('71x11raw&amp;holdout'!$D126:$N126)</f>
        <v>1.0565243371616713</v>
      </c>
      <c r="G126">
        <f>'71x11raw&amp;holdout'!G126/GEOMEAN('71x11raw&amp;holdout'!$D126:$N126)</f>
        <v>1.2470451192727923</v>
      </c>
      <c r="H126">
        <f>'71x11raw&amp;holdout'!H126/GEOMEAN('71x11raw&amp;holdout'!$D126:$N126)</f>
        <v>0.4849619908283081</v>
      </c>
      <c r="I126">
        <f>'71x11raw&amp;holdout'!I126/GEOMEAN('71x11raw&amp;holdout'!$D126:$N126)</f>
        <v>2.7192511628587277</v>
      </c>
      <c r="J126">
        <f>'71x11raw&amp;holdout'!J126/GEOMEAN('71x11raw&amp;holdout'!$D126:$N126)</f>
        <v>0.7101229151414511</v>
      </c>
      <c r="K126">
        <f>'71x11raw&amp;holdout'!K126/GEOMEAN('71x11raw&amp;holdout'!$D126:$N126)</f>
        <v>2.7885314472627716</v>
      </c>
      <c r="L126">
        <f>'71x11raw&amp;holdout'!L126/GEOMEAN('71x11raw&amp;holdout'!$D126:$N126)</f>
        <v>0.6928028440404401</v>
      </c>
      <c r="M126">
        <f>'71x11raw&amp;holdout'!M126/GEOMEAN('71x11raw&amp;holdout'!$D126:$N126)</f>
        <v>2.398829847490024</v>
      </c>
      <c r="N126">
        <f>'71x11raw&amp;holdout'!N126/GEOMEAN('71x11raw&amp;holdout'!$D126:$N126)</f>
        <v>1.5588063990909902</v>
      </c>
    </row>
    <row r="127" spans="1:14" ht="12.75">
      <c r="A127" t="str">
        <f>'71x11raw&amp;holdout'!A127</f>
        <v>03-0501-003-val66</v>
      </c>
      <c r="B127">
        <f>'71x11raw&amp;holdout'!B127</f>
        <v>2</v>
      </c>
      <c r="C127">
        <f>'71x11raw&amp;holdout'!C127</f>
        <v>1</v>
      </c>
      <c r="D127">
        <f>'71x11raw&amp;holdout'!D127/GEOMEAN('71x11raw&amp;holdout'!$D127:$N127)</f>
        <v>0.3548580611399512</v>
      </c>
      <c r="E127">
        <f>'71x11raw&amp;holdout'!E127/GEOMEAN('71x11raw&amp;holdout'!$D127:$N127)</f>
        <v>0.32106205531709875</v>
      </c>
      <c r="F127">
        <f>'71x11raw&amp;holdout'!F127/GEOMEAN('71x11raw&amp;holdout'!$D127:$N127)</f>
        <v>1.1152681921541325</v>
      </c>
      <c r="G127">
        <f>'71x11raw&amp;holdout'!G127/GEOMEAN('71x11raw&amp;holdout'!$D127:$N127)</f>
        <v>1.1997582067112638</v>
      </c>
      <c r="H127">
        <f>'71x11raw&amp;holdout'!H127/GEOMEAN('71x11raw&amp;holdout'!$D127:$N127)</f>
        <v>0.5069400873427875</v>
      </c>
      <c r="I127">
        <f>'71x11raw&amp;holdout'!I127/GEOMEAN('71x11raw&amp;holdout'!$D127:$N127)</f>
        <v>2.7543744745624785</v>
      </c>
      <c r="J127">
        <f>'71x11raw&amp;holdout'!J127/GEOMEAN('71x11raw&amp;holdout'!$D127:$N127)</f>
        <v>0.67592011645705</v>
      </c>
      <c r="K127">
        <f>'71x11raw&amp;holdout'!K127/GEOMEAN('71x11raw&amp;holdout'!$D127:$N127)</f>
        <v>2.796619481841044</v>
      </c>
      <c r="L127">
        <f>'71x11raw&amp;holdout'!L127/GEOMEAN('71x11raw&amp;holdout'!$D127:$N127)</f>
        <v>0.6590221135456237</v>
      </c>
      <c r="M127">
        <f>'71x11raw&amp;holdout'!M127/GEOMEAN('71x11raw&amp;holdout'!$D127:$N127)</f>
        <v>2.374169409055388</v>
      </c>
      <c r="N127">
        <f>'71x11raw&amp;holdout'!N127/GEOMEAN('71x11raw&amp;holdout'!$D127:$N127)</f>
        <v>1.5884122736740676</v>
      </c>
    </row>
    <row r="128" spans="1:14" ht="12.75">
      <c r="A128" t="str">
        <f>'71x11raw&amp;holdout'!A128</f>
        <v>03-0514-011-val75</v>
      </c>
      <c r="B128">
        <f>'71x11raw&amp;holdout'!B128</f>
        <v>2</v>
      </c>
      <c r="C128">
        <f>'71x11raw&amp;holdout'!C128</f>
        <v>1</v>
      </c>
      <c r="D128">
        <f>'71x11raw&amp;holdout'!D128/GEOMEAN('71x11raw&amp;holdout'!$D128:$N128)</f>
        <v>0.3347549301837174</v>
      </c>
      <c r="E128">
        <f>'71x11raw&amp;holdout'!E128/GEOMEAN('71x11raw&amp;holdout'!$D128:$N128)</f>
        <v>0.2789624418197645</v>
      </c>
      <c r="F128">
        <f>'71x11raw&amp;holdout'!F128/GEOMEAN('71x11raw&amp;holdout'!$D128:$N128)</f>
        <v>1.1716422556430108</v>
      </c>
      <c r="G128">
        <f>'71x11raw&amp;holdout'!G128/GEOMEAN('71x11raw&amp;holdout'!$D128:$N128)</f>
        <v>1.3018247284922342</v>
      </c>
      <c r="H128">
        <f>'71x11raw&amp;holdout'!H128/GEOMEAN('71x11raw&amp;holdout'!$D128:$N128)</f>
        <v>0.5207298913968936</v>
      </c>
      <c r="I128">
        <f>'71x11raw&amp;holdout'!I128/GEOMEAN('71x11raw&amp;holdout'!$D128:$N128)</f>
        <v>2.771026922076327</v>
      </c>
      <c r="J128">
        <f>'71x11raw&amp;holdout'!J128/GEOMEAN('71x11raw&amp;holdout'!$D128:$N128)</f>
        <v>0.6695098603674348</v>
      </c>
      <c r="K128">
        <f>'71x11raw&amp;holdout'!K128/GEOMEAN('71x11raw&amp;holdout'!$D128:$N128)</f>
        <v>2.7524294259550093</v>
      </c>
      <c r="L128">
        <f>'71x11raw&amp;holdout'!L128/GEOMEAN('71x11raw&amp;holdout'!$D128:$N128)</f>
        <v>0.6881073564887523</v>
      </c>
      <c r="M128">
        <f>'71x11raw&amp;holdout'!M128/GEOMEAN('71x11raw&amp;holdout'!$D128:$N128)</f>
        <v>2.3990769996499743</v>
      </c>
      <c r="N128">
        <f>'71x11raw&amp;holdout'!N128/GEOMEAN('71x11raw&amp;holdout'!$D128:$N128)</f>
        <v>1.5993846664333162</v>
      </c>
    </row>
    <row r="129" spans="1:14" ht="12.75">
      <c r="A129" t="str">
        <f>'71x11raw&amp;holdout'!A129</f>
        <v>03-0514-011-val76</v>
      </c>
      <c r="B129">
        <f>'71x11raw&amp;holdout'!B129</f>
        <v>2</v>
      </c>
      <c r="C129">
        <f>'71x11raw&amp;holdout'!C129</f>
        <v>1</v>
      </c>
      <c r="D129">
        <f>'71x11raw&amp;holdout'!D129/GEOMEAN('71x11raw&amp;holdout'!$D129:$N129)</f>
        <v>0.5596470036385957</v>
      </c>
      <c r="E129">
        <f>'71x11raw&amp;holdout'!E129/GEOMEAN('71x11raw&amp;holdout'!$D129:$N129)</f>
        <v>0.2669694186968566</v>
      </c>
      <c r="F129">
        <f>'71x11raw&amp;holdout'!F129/GEOMEAN('71x11raw&amp;holdout'!$D129:$N129)</f>
        <v>1.0184388935472677</v>
      </c>
      <c r="G129">
        <f>'71x11raw&amp;holdout'!G129/GEOMEAN('71x11raw&amp;holdout'!$D129:$N129)</f>
        <v>1.1865307497638071</v>
      </c>
      <c r="H129">
        <f>'71x11raw&amp;holdout'!H129/GEOMEAN('71x11raw&amp;holdout'!$D129:$N129)</f>
        <v>0.44494903116142764</v>
      </c>
      <c r="I129">
        <f>'71x11raw&amp;holdout'!I129/GEOMEAN('71x11raw&amp;holdout'!$D129:$N129)</f>
        <v>2.7191329682087244</v>
      </c>
      <c r="J129">
        <f>'71x11raw&amp;holdout'!J129/GEOMEAN('71x11raw&amp;holdout'!$D129:$N129)</f>
        <v>0.721806206106316</v>
      </c>
      <c r="K129">
        <f>'71x11raw&amp;holdout'!K129/GEOMEAN('71x11raw&amp;holdout'!$D129:$N129)</f>
        <v>2.620255405728407</v>
      </c>
      <c r="L129">
        <f>'71x11raw&amp;holdout'!L129/GEOMEAN('71x11raw&amp;holdout'!$D129:$N129)</f>
        <v>0.682255181114189</v>
      </c>
      <c r="M129">
        <f>'71x11raw&amp;holdout'!M129/GEOMEAN('71x11raw&amp;holdout'!$D129:$N129)</f>
        <v>2.2148573995591065</v>
      </c>
      <c r="N129">
        <f>'71x11raw&amp;holdout'!N129/GEOMEAN('71x11raw&amp;holdout'!$D129:$N129)</f>
        <v>1.6018165121811396</v>
      </c>
    </row>
    <row r="130" spans="1:14" ht="12.75">
      <c r="A130" t="str">
        <f>'71x11raw&amp;holdout'!A130</f>
        <v>03-0501-007-val45</v>
      </c>
      <c r="B130">
        <f>'71x11raw&amp;holdout'!B130</f>
        <v>2</v>
      </c>
      <c r="C130">
        <f>'71x11raw&amp;holdout'!C130</f>
        <v>1</v>
      </c>
      <c r="D130">
        <f>'71x11raw&amp;holdout'!D130/GEOMEAN('71x11raw&amp;holdout'!$D130:$N130)</f>
        <v>0.4152339803979971</v>
      </c>
      <c r="E130">
        <f>'71x11raw&amp;holdout'!E130/GEOMEAN('71x11raw&amp;holdout'!$D130:$N130)</f>
        <v>0.30038202837301914</v>
      </c>
      <c r="F130">
        <f>'71x11raw&amp;holdout'!F130/GEOMEAN('71x11raw&amp;holdout'!$D130:$N130)</f>
        <v>1.1131804580882474</v>
      </c>
      <c r="G130">
        <f>'71x11raw&amp;holdout'!G130/GEOMEAN('71x11raw&amp;holdout'!$D130:$N130)</f>
        <v>1.242168034977838</v>
      </c>
      <c r="H130">
        <f>'71x11raw&amp;holdout'!H130/GEOMEAN('71x11raw&amp;holdout'!$D130:$N130)</f>
        <v>0.4947468702614433</v>
      </c>
      <c r="I130">
        <f>'71x11raw&amp;holdout'!I130/GEOMEAN('71x11raw&amp;holdout'!$D130:$N130)</f>
        <v>2.7034382553571725</v>
      </c>
      <c r="J130">
        <f>'71x11raw&amp;holdout'!J130/GEOMEAN('71x11raw&amp;holdout'!$D130:$N130)</f>
        <v>0.6537726499883358</v>
      </c>
      <c r="K130">
        <f>'71x11raw&amp;holdout'!K130/GEOMEAN('71x11raw&amp;holdout'!$D130:$N130)</f>
        <v>2.7034382553571725</v>
      </c>
      <c r="L130">
        <f>'71x11raw&amp;holdout'!L130/GEOMEAN('71x11raw&amp;holdout'!$D130:$N130)</f>
        <v>0.7067812432306333</v>
      </c>
      <c r="M130">
        <f>'71x11raw&amp;holdout'!M130/GEOMEAN('71x11raw&amp;holdout'!$D130:$N130)</f>
        <v>2.297039040499558</v>
      </c>
      <c r="N130">
        <f>'71x11raw&amp;holdout'!N130/GEOMEAN('71x11raw&amp;holdout'!$D130:$N130)</f>
        <v>1.5107449074054786</v>
      </c>
    </row>
    <row r="131" spans="1:14" ht="12.75">
      <c r="A131" t="str">
        <f>'71x11raw&amp;holdout'!A131</f>
        <v>96-0916-331val28</v>
      </c>
      <c r="B131">
        <f>'71x11raw&amp;holdout'!B131</f>
        <v>2</v>
      </c>
      <c r="C131">
        <f>'71x11raw&amp;holdout'!C131</f>
        <v>1</v>
      </c>
      <c r="D131">
        <f>'71x11raw&amp;holdout'!D131/GEOMEAN('71x11raw&amp;holdout'!$D131:$N131)</f>
        <v>0.36188726677259625</v>
      </c>
      <c r="E131">
        <f>'71x11raw&amp;holdout'!E131/GEOMEAN('71x11raw&amp;holdout'!$D131:$N131)</f>
        <v>0.30539754708126415</v>
      </c>
      <c r="F131">
        <f>'71x11raw&amp;holdout'!F131/GEOMEAN('71x11raw&amp;holdout'!$D131:$N131)</f>
        <v>1.0944883190195593</v>
      </c>
      <c r="G131">
        <f>'71x11raw&amp;holdout'!G131/GEOMEAN('71x11raw&amp;holdout'!$D131:$N131)</f>
        <v>1.2357126182478895</v>
      </c>
      <c r="H131">
        <f>'71x11raw&amp;holdout'!H131/GEOMEAN('71x11raw&amp;holdout'!$D131:$N131)</f>
        <v>0.49428504729915584</v>
      </c>
      <c r="I131">
        <f>'71x11raw&amp;holdout'!I131/GEOMEAN('71x11raw&amp;holdout'!$D131:$N131)</f>
        <v>2.6303025731276506</v>
      </c>
      <c r="J131">
        <f>'71x11raw&amp;holdout'!J131/GEOMEAN('71x11raw&amp;holdout'!$D131:$N131)</f>
        <v>0.6531623839310273</v>
      </c>
      <c r="K131">
        <f>'71x11raw&amp;holdout'!K131/GEOMEAN('71x11raw&amp;holdout'!$D131:$N131)</f>
        <v>2.9304042089878526</v>
      </c>
      <c r="L131">
        <f>'71x11raw&amp;holdout'!L131/GEOMEAN('71x11raw&amp;holdout'!$D131:$N131)</f>
        <v>0.7061214961416512</v>
      </c>
      <c r="M131">
        <f>'71x11raw&amp;holdout'!M131/GEOMEAN('71x11raw&amp;holdout'!$D131:$N131)</f>
        <v>2.383160049478073</v>
      </c>
      <c r="N131">
        <f>'71x11raw&amp;holdout'!N131/GEOMEAN('71x11raw&amp;holdout'!$D131:$N131)</f>
        <v>1.5975998850204858</v>
      </c>
    </row>
    <row r="132" spans="1:14" ht="12.75">
      <c r="A132" t="str">
        <f>'71x11raw&amp;holdout'!A132</f>
        <v>96-0510-110val1</v>
      </c>
      <c r="B132">
        <f>'71x11raw&amp;holdout'!B132</f>
        <v>2</v>
      </c>
      <c r="C132">
        <f>'71x11raw&amp;holdout'!C132</f>
        <v>2</v>
      </c>
      <c r="D132">
        <f>'71x11raw&amp;holdout'!D132/GEOMEAN('71x11raw&amp;holdout'!$D132:$N132)</f>
        <v>0.39228492803094733</v>
      </c>
      <c r="E132">
        <f>'71x11raw&amp;holdout'!E132/GEOMEAN('71x11raw&amp;holdout'!$D132:$N132)</f>
        <v>0.28289778463770243</v>
      </c>
      <c r="F132">
        <f>'71x11raw&amp;holdout'!F132/GEOMEAN('71x11raw&amp;holdout'!$D132:$N132)</f>
        <v>1.1504509908599898</v>
      </c>
      <c r="G132">
        <f>'71x11raw&amp;holdout'!G132/GEOMEAN('71x11raw&amp;holdout'!$D132:$N132)</f>
        <v>1.3201896616426112</v>
      </c>
      <c r="H132">
        <f>'71x11raw&amp;holdout'!H132/GEOMEAN('71x11raw&amp;holdout'!$D132:$N132)</f>
        <v>0.5337338203497985</v>
      </c>
      <c r="I132">
        <f>'71x11raw&amp;holdout'!I132/GEOMEAN('71x11raw&amp;holdout'!$D132:$N132)</f>
        <v>2.6780990279035826</v>
      </c>
      <c r="J132">
        <f>'71x11raw&amp;holdout'!J132/GEOMEAN('71x11raw&amp;holdout'!$D132:$N132)</f>
        <v>0.7166743877488461</v>
      </c>
      <c r="K132">
        <f>'71x11raw&amp;holdout'!K132/GEOMEAN('71x11raw&amp;holdout'!$D132:$N132)</f>
        <v>2.696958880212763</v>
      </c>
      <c r="L132">
        <f>'71x11raw&amp;holdout'!L132/GEOMEAN('71x11raw&amp;holdout'!$D132:$N132)</f>
        <v>0.6789546831304858</v>
      </c>
      <c r="M132">
        <f>'71x11raw&amp;holdout'!M132/GEOMEAN('71x11raw&amp;holdout'!$D132:$N132)</f>
        <v>2.150023163246538</v>
      </c>
      <c r="N132">
        <f>'71x11raw&amp;holdout'!N132/GEOMEAN('71x11raw&amp;holdout'!$D132:$N132)</f>
        <v>1.4710684801160525</v>
      </c>
    </row>
    <row r="133" spans="1:14" ht="12.75">
      <c r="A133" t="str">
        <f>'71x11raw&amp;holdout'!A133</f>
        <v>96-0510-110val2</v>
      </c>
      <c r="B133">
        <f>'71x11raw&amp;holdout'!B133</f>
        <v>2</v>
      </c>
      <c r="C133">
        <f>'71x11raw&amp;holdout'!C133</f>
        <v>2</v>
      </c>
      <c r="D133">
        <f>'71x11raw&amp;holdout'!D133/GEOMEAN('71x11raw&amp;holdout'!$D133:$N133)</f>
        <v>0.3057241350185988</v>
      </c>
      <c r="E133">
        <f>'71x11raw&amp;holdout'!E133/GEOMEAN('71x11raw&amp;holdout'!$D133:$N133)</f>
        <v>0.2337890444259873</v>
      </c>
      <c r="F133">
        <f>'71x11raw&amp;holdout'!F133/GEOMEAN('71x11raw&amp;holdout'!$D133:$N133)</f>
        <v>1.1959208811021658</v>
      </c>
      <c r="G133">
        <f>'71x11raw&amp;holdout'!G133/GEOMEAN('71x11raw&amp;holdout'!$D133:$N133)</f>
        <v>1.4387018118522295</v>
      </c>
      <c r="H133">
        <f>'71x11raw&amp;holdout'!H133/GEOMEAN('71x11raw&amp;holdout'!$D133:$N133)</f>
        <v>0.5754807247408918</v>
      </c>
      <c r="I133">
        <f>'71x11raw&amp;holdout'!I133/GEOMEAN('71x11raw&amp;holdout'!$D133:$N133)</f>
        <v>2.7245415561951596</v>
      </c>
      <c r="J133">
        <f>'71x11raw&amp;holdout'!J133/GEOMEAN('71x11raw&amp;holdout'!$D133:$N133)</f>
        <v>0.746326564898344</v>
      </c>
      <c r="K133">
        <f>'71x11raw&amp;holdout'!K133/GEOMEAN('71x11raw&amp;holdout'!$D133:$N133)</f>
        <v>2.8684117373803826</v>
      </c>
      <c r="L133">
        <f>'71x11raw&amp;holdout'!L133/GEOMEAN('71x11raw&amp;holdout'!$D133:$N133)</f>
        <v>0.8002778828428027</v>
      </c>
      <c r="M133">
        <f>'71x11raw&amp;holdout'!M133/GEOMEAN('71x11raw&amp;holdout'!$D133:$N133)</f>
        <v>2.1580527177783444</v>
      </c>
      <c r="N133">
        <f>'71x11raw&amp;holdout'!N133/GEOMEAN('71x11raw&amp;holdout'!$D133:$N133)</f>
        <v>1.4027342665559237</v>
      </c>
    </row>
    <row r="134" spans="1:14" ht="12.75">
      <c r="A134" t="str">
        <f>'71x11raw&amp;holdout'!A134</f>
        <v>96-0510-110val3</v>
      </c>
      <c r="B134">
        <f>'71x11raw&amp;holdout'!B134</f>
        <v>2</v>
      </c>
      <c r="C134">
        <f>'71x11raw&amp;holdout'!C134</f>
        <v>2</v>
      </c>
      <c r="D134">
        <f>'71x11raw&amp;holdout'!D134/GEOMEAN('71x11raw&amp;holdout'!$D134:$N134)</f>
        <v>0.30882077752593673</v>
      </c>
      <c r="E134">
        <f>'71x11raw&amp;holdout'!E134/GEOMEAN('71x11raw&amp;holdout'!$D134:$N134)</f>
        <v>0.25432299325665375</v>
      </c>
      <c r="F134">
        <f>'71x11raw&amp;holdout'!F134/GEOMEAN('71x11raw&amp;holdout'!$D134:$N134)</f>
        <v>1.235283110103747</v>
      </c>
      <c r="G134">
        <f>'71x11raw&amp;holdout'!G134/GEOMEAN('71x11raw&amp;holdout'!$D134:$N134)</f>
        <v>1.3806105348218347</v>
      </c>
      <c r="H134">
        <f>'71x11raw&amp;holdout'!H134/GEOMEAN('71x11raw&amp;holdout'!$D134:$N134)</f>
        <v>0.6176415550518735</v>
      </c>
      <c r="I134">
        <f>'71x11raw&amp;holdout'!I134/GEOMEAN('71x11raw&amp;holdout'!$D134:$N134)</f>
        <v>2.6340595730153424</v>
      </c>
      <c r="J134">
        <f>'71x11raw&amp;holdout'!J134/GEOMEAN('71x11raw&amp;holdout'!$D134:$N134)</f>
        <v>0.8174667640392442</v>
      </c>
      <c r="K134">
        <f>'71x11raw&amp;holdout'!K134/GEOMEAN('71x11raw&amp;holdout'!$D134:$N134)</f>
        <v>2.6340595730153424</v>
      </c>
      <c r="L134">
        <f>'71x11raw&amp;holdout'!L134/GEOMEAN('71x11raw&amp;holdout'!$D134:$N134)</f>
        <v>0.7266371235904393</v>
      </c>
      <c r="M134">
        <f>'71x11raw&amp;holdout'!M134/GEOMEAN('71x11raw&amp;holdout'!$D134:$N134)</f>
        <v>2.1526624786366764</v>
      </c>
      <c r="N134">
        <f>'71x11raw&amp;holdout'!N134/GEOMEAN('71x11raw&amp;holdout'!$D134:$N134)</f>
        <v>1.3624446067320737</v>
      </c>
    </row>
    <row r="135" spans="1:14" ht="12.75">
      <c r="A135" t="str">
        <f>'71x11raw&amp;holdout'!A135</f>
        <v>96-0510-110val4</v>
      </c>
      <c r="B135">
        <f>'71x11raw&amp;holdout'!B135</f>
        <v>2</v>
      </c>
      <c r="C135">
        <f>'71x11raw&amp;holdout'!C135</f>
        <v>2</v>
      </c>
      <c r="D135">
        <f>'71x11raw&amp;holdout'!D135/GEOMEAN('71x11raw&amp;holdout'!$D135:$N135)</f>
        <v>0.31868870300080254</v>
      </c>
      <c r="E135">
        <f>'71x11raw&amp;holdout'!E135/GEOMEAN('71x11raw&amp;holdout'!$D135:$N135)</f>
        <v>0.27619687593402886</v>
      </c>
      <c r="F135">
        <f>'71x11raw&amp;holdout'!F135/GEOMEAN('71x11raw&amp;holdout'!$D135:$N135)</f>
        <v>1.1260334172695023</v>
      </c>
      <c r="G135">
        <f>'71x11raw&amp;holdout'!G135/GEOMEAN('71x11raw&amp;holdout'!$D135:$N135)</f>
        <v>1.4340991635036113</v>
      </c>
      <c r="H135">
        <f>'71x11raw&amp;holdout'!H135/GEOMEAN('71x11raw&amp;holdout'!$D135:$N135)</f>
        <v>0.5523937518680577</v>
      </c>
      <c r="I135">
        <f>'71x11raw&amp;holdout'!I135/GEOMEAN('71x11raw&amp;holdout'!$D135:$N135)</f>
        <v>2.719476932273515</v>
      </c>
      <c r="J135">
        <f>'71x11raw&amp;holdout'!J135/GEOMEAN('71x11raw&amp;holdout'!$D135:$N135)</f>
        <v>0.8498365413354734</v>
      </c>
      <c r="K135">
        <f>'71x11raw&amp;holdout'!K135/GEOMEAN('71x11raw&amp;holdout'!$D135:$N135)</f>
        <v>2.730099889040208</v>
      </c>
      <c r="L135">
        <f>'71x11raw&amp;holdout'!L135/GEOMEAN('71x11raw&amp;holdout'!$D135:$N135)</f>
        <v>0.7542299304352327</v>
      </c>
      <c r="M135">
        <f>'71x11raw&amp;holdout'!M135/GEOMEAN('71x11raw&amp;holdout'!$D135:$N135)</f>
        <v>2.08209952627191</v>
      </c>
      <c r="N135">
        <f>'71x11raw&amp;holdout'!N135/GEOMEAN('71x11raw&amp;holdout'!$D135:$N135)</f>
        <v>1.2853777687699035</v>
      </c>
    </row>
    <row r="136" spans="1:14" ht="12.75">
      <c r="A136" t="str">
        <f>'71x11raw&amp;holdout'!A136</f>
        <v>96-0510-111val5</v>
      </c>
      <c r="B136">
        <f>'71x11raw&amp;holdout'!B136</f>
        <v>2</v>
      </c>
      <c r="C136">
        <f>'71x11raw&amp;holdout'!C136</f>
        <v>2</v>
      </c>
      <c r="D136">
        <f>'71x11raw&amp;holdout'!D136/GEOMEAN('71x11raw&amp;holdout'!$D136:$N136)</f>
        <v>0.2718948537831502</v>
      </c>
      <c r="E136">
        <f>'71x11raw&amp;holdout'!E136/GEOMEAN('71x11raw&amp;holdout'!$D136:$N136)</f>
        <v>0.2447053684048352</v>
      </c>
      <c r="F136">
        <f>'71x11raw&amp;holdout'!F136/GEOMEAN('71x11raw&amp;holdout'!$D136:$N136)</f>
        <v>1.2325900038169477</v>
      </c>
      <c r="G136">
        <f>'71x11raw&amp;holdout'!G136/GEOMEAN('71x11raw&amp;holdout'!$D136:$N136)</f>
        <v>1.413853239672381</v>
      </c>
      <c r="H136">
        <f>'71x11raw&amp;holdout'!H136/GEOMEAN('71x11raw&amp;holdout'!$D136:$N136)</f>
        <v>0.5619160311518437</v>
      </c>
      <c r="I136">
        <f>'71x11raw&amp;holdout'!I136/GEOMEAN('71x11raw&amp;holdout'!$D136:$N136)</f>
        <v>2.7642643467953607</v>
      </c>
      <c r="J136">
        <f>'71x11raw&amp;holdout'!J136/GEOMEAN('71x11raw&amp;holdout'!$D136:$N136)</f>
        <v>0.7341161052145055</v>
      </c>
      <c r="K136">
        <f>'71x11raw&amp;holdout'!K136/GEOMEAN('71x11raw&amp;holdout'!$D136:$N136)</f>
        <v>2.8458328029303055</v>
      </c>
      <c r="L136">
        <f>'71x11raw&amp;holdout'!L136/GEOMEAN('71x11raw&amp;holdout'!$D136:$N136)</f>
        <v>0.7613055905928205</v>
      </c>
      <c r="M136">
        <f>'71x11raw&amp;holdout'!M136/GEOMEAN('71x11raw&amp;holdout'!$D136:$N136)</f>
        <v>2.2657904481929183</v>
      </c>
      <c r="N136">
        <f>'71x11raw&amp;holdout'!N136/GEOMEAN('71x11raw&amp;holdout'!$D136:$N136)</f>
        <v>1.5407375047711844</v>
      </c>
    </row>
    <row r="137" spans="1:14" ht="12.75">
      <c r="A137" t="str">
        <f>'71x11raw&amp;holdout'!A137</f>
        <v>96-0510-111val6</v>
      </c>
      <c r="B137">
        <f>'71x11raw&amp;holdout'!B137</f>
        <v>2</v>
      </c>
      <c r="C137">
        <f>'71x11raw&amp;holdout'!C137</f>
        <v>2</v>
      </c>
      <c r="D137">
        <f>'71x11raw&amp;holdout'!D137/GEOMEAN('71x11raw&amp;holdout'!$D137:$N137)</f>
        <v>0.3023640198129981</v>
      </c>
      <c r="E137">
        <f>'71x11raw&amp;holdout'!E137/GEOMEAN('71x11raw&amp;holdout'!$D137:$N137)</f>
        <v>0.252562887137916</v>
      </c>
      <c r="F137">
        <f>'71x11raw&amp;holdout'!F137/GEOMEAN('71x11raw&amp;holdout'!$D137:$N137)</f>
        <v>1.2272421980645216</v>
      </c>
      <c r="G137">
        <f>'71x11raw&amp;holdout'!G137/GEOMEAN('71x11raw&amp;holdout'!$D137:$N137)</f>
        <v>1.369531148564756</v>
      </c>
      <c r="H137">
        <f>'71x11raw&amp;holdout'!H137/GEOMEAN('71x11raw&amp;holdout'!$D137:$N137)</f>
        <v>0.5335835643758791</v>
      </c>
      <c r="I137">
        <f>'71x11raw&amp;holdout'!I137/GEOMEAN('71x11raw&amp;holdout'!$D137:$N137)</f>
        <v>2.845779010004688</v>
      </c>
      <c r="J137">
        <f>'71x11raw&amp;holdout'!J137/GEOMEAN('71x11raw&amp;holdout'!$D137:$N137)</f>
        <v>0.8003753465638185</v>
      </c>
      <c r="K137">
        <f>'71x11raw&amp;holdout'!K137/GEOMEAN('71x11raw&amp;holdout'!$D137:$N137)</f>
        <v>2.7568484159420414</v>
      </c>
      <c r="L137">
        <f>'71x11raw&amp;holdout'!L137/GEOMEAN('71x11raw&amp;holdout'!$D137:$N137)</f>
        <v>0.711444752501172</v>
      </c>
      <c r="M137">
        <f>'71x11raw&amp;holdout'!M137/GEOMEAN('71x11raw&amp;holdout'!$D137:$N137)</f>
        <v>2.187692613941104</v>
      </c>
      <c r="N137">
        <f>'71x11raw&amp;holdout'!N137/GEOMEAN('71x11raw&amp;holdout'!$D137:$N137)</f>
        <v>1.4940339802524611</v>
      </c>
    </row>
    <row r="138" spans="1:14" ht="12.75">
      <c r="A138" t="str">
        <f>'71x11raw&amp;holdout'!A138</f>
        <v>96-0510-111val7</v>
      </c>
      <c r="B138">
        <f>'71x11raw&amp;holdout'!B138</f>
        <v>2</v>
      </c>
      <c r="C138">
        <f>'71x11raw&amp;holdout'!C138</f>
        <v>2</v>
      </c>
      <c r="D138">
        <f>'71x11raw&amp;holdout'!D138/GEOMEAN('71x11raw&amp;holdout'!$D138:$N138)</f>
        <v>0.2848432049206333</v>
      </c>
      <c r="E138">
        <f>'71x11raw&amp;holdout'!E138/GEOMEAN('71x11raw&amp;holdout'!$D138:$N138)</f>
        <v>0.2525609750296282</v>
      </c>
      <c r="F138">
        <f>'71x11raw&amp;holdout'!F138/GEOMEAN('71x11raw&amp;holdout'!$D138:$N138)</f>
        <v>1.2343205546560776</v>
      </c>
      <c r="G138">
        <f>'71x11raw&amp;holdout'!G138/GEOMEAN('71x11raw&amp;holdout'!$D138:$N138)</f>
        <v>1.3862369306137488</v>
      </c>
      <c r="H138">
        <f>'71x11raw&amp;holdout'!H138/GEOMEAN('71x11raw&amp;holdout'!$D138:$N138)</f>
        <v>0.5412020893492032</v>
      </c>
      <c r="I138">
        <f>'71x11raw&amp;holdout'!I138/GEOMEAN('71x11raw&amp;holdout'!$D138:$N138)</f>
        <v>2.7439895407354338</v>
      </c>
      <c r="J138">
        <f>'71x11raw&amp;holdout'!J138/GEOMEAN('71x11raw&amp;holdout'!$D138:$N138)</f>
        <v>0.7690766532857098</v>
      </c>
      <c r="K138">
        <f>'71x11raw&amp;holdout'!K138/GEOMEAN('71x11raw&amp;holdout'!$D138:$N138)</f>
        <v>2.7724738612274975</v>
      </c>
      <c r="L138">
        <f>'71x11raw&amp;holdout'!L138/GEOMEAN('71x11raw&amp;holdout'!$D138:$N138)</f>
        <v>0.7026132388042288</v>
      </c>
      <c r="M138">
        <f>'71x11raw&amp;holdout'!M138/GEOMEAN('71x11raw&amp;holdout'!$D138:$N138)</f>
        <v>2.316724733354484</v>
      </c>
      <c r="N138">
        <f>'71x11raw&amp;holdout'!N138/GEOMEAN('71x11raw&amp;holdout'!$D138:$N138)</f>
        <v>1.5761324005608375</v>
      </c>
    </row>
    <row r="139" spans="1:14" ht="12.75">
      <c r="A139" t="str">
        <f>'71x11raw&amp;holdout'!A139</f>
        <v>96-0510-111val8</v>
      </c>
      <c r="B139">
        <f>'71x11raw&amp;holdout'!B139</f>
        <v>2</v>
      </c>
      <c r="C139">
        <f>'71x11raw&amp;holdout'!C139</f>
        <v>2</v>
      </c>
      <c r="D139">
        <f>'71x11raw&amp;holdout'!D139/GEOMEAN('71x11raw&amp;holdout'!$D139:$N139)</f>
        <v>0.27869337827060114</v>
      </c>
      <c r="E139">
        <f>'71x11raw&amp;holdout'!E139/GEOMEAN('71x11raw&amp;holdout'!$D139:$N139)</f>
        <v>0.33965755476729514</v>
      </c>
      <c r="F139">
        <f>'71x11raw&amp;holdout'!F139/GEOMEAN('71x11raw&amp;holdout'!$D139:$N139)</f>
        <v>1.2105743618629237</v>
      </c>
      <c r="G139">
        <f>'71x11raw&amp;holdout'!G139/GEOMEAN('71x11raw&amp;holdout'!$D139:$N139)</f>
        <v>1.3325027148563116</v>
      </c>
      <c r="H139">
        <f>'71x11raw&amp;holdout'!H139/GEOMEAN('71x11raw&amp;holdout'!$D139:$N139)</f>
        <v>0.5225500842573771</v>
      </c>
      <c r="I139">
        <f>'71x11raw&amp;holdout'!I139/GEOMEAN('71x11raw&amp;holdout'!$D139:$N139)</f>
        <v>2.708551270067405</v>
      </c>
      <c r="J139">
        <f>'71x11raw&amp;holdout'!J139/GEOMEAN('71x11raw&amp;holdout'!$D139:$N139)</f>
        <v>0.7751159583151094</v>
      </c>
      <c r="K139">
        <f>'71x11raw&amp;holdout'!K139/GEOMEAN('71x11raw&amp;holdout'!$D139:$N139)</f>
        <v>2.6562962616416668</v>
      </c>
      <c r="L139">
        <f>'71x11raw&amp;holdout'!L139/GEOMEAN('71x11raw&amp;holdout'!$D139:$N139)</f>
        <v>0.7054426137474591</v>
      </c>
      <c r="M139">
        <f>'71x11raw&amp;holdout'!M139/GEOMEAN('71x11raw&amp;holdout'!$D139:$N139)</f>
        <v>2.177292017739071</v>
      </c>
      <c r="N139">
        <f>'71x11raw&amp;holdout'!N139/GEOMEAN('71x11raw&amp;holdout'!$D139:$N139)</f>
        <v>1.463140235920656</v>
      </c>
    </row>
    <row r="140" spans="1:14" ht="12.75">
      <c r="A140" t="str">
        <f>'71x11raw&amp;holdout'!A140</f>
        <v>96-0510-111val9</v>
      </c>
      <c r="B140">
        <f>'71x11raw&amp;holdout'!B140</f>
        <v>2</v>
      </c>
      <c r="C140">
        <f>'71x11raw&amp;holdout'!C140</f>
        <v>2</v>
      </c>
      <c r="D140">
        <f>'71x11raw&amp;holdout'!D140/GEOMEAN('71x11raw&amp;holdout'!$D140:$N140)</f>
        <v>0.36569266478799434</v>
      </c>
      <c r="E140">
        <f>'71x11raw&amp;holdout'!E140/GEOMEAN('71x11raw&amp;holdout'!$D140:$N140)</f>
        <v>0.36569266478799434</v>
      </c>
      <c r="F140">
        <f>'71x11raw&amp;holdout'!F140/GEOMEAN('71x11raw&amp;holdout'!$D140:$N140)</f>
        <v>1.1303227820719826</v>
      </c>
      <c r="G140">
        <f>'71x11raw&amp;holdout'!G140/GEOMEAN('71x11raw&amp;holdout'!$D140:$N140)</f>
        <v>1.2965467206119798</v>
      </c>
      <c r="H140">
        <f>'71x11raw&amp;holdout'!H140/GEOMEAN('71x11raw&amp;holdout'!$D140:$N140)</f>
        <v>0.4787249429951926</v>
      </c>
      <c r="I140">
        <f>'71x11raw&amp;holdout'!I140/GEOMEAN('71x11raw&amp;holdout'!$D140:$N140)</f>
        <v>2.6595830166399588</v>
      </c>
      <c r="J140">
        <f>'71x11raw&amp;holdout'!J140/GEOMEAN('71x11raw&amp;holdout'!$D140:$N140)</f>
        <v>0.6815181480139895</v>
      </c>
      <c r="K140">
        <f>'71x11raw&amp;holdout'!K140/GEOMEAN('71x11raw&amp;holdout'!$D140:$N140)</f>
        <v>2.714436916358158</v>
      </c>
      <c r="L140">
        <f>'71x11raw&amp;holdout'!L140/GEOMEAN('71x11raw&amp;holdout'!$D140:$N140)</f>
        <v>0.6698824723161896</v>
      </c>
      <c r="M140">
        <f>'71x11raw&amp;holdout'!M140/GEOMEAN('71x11raw&amp;holdout'!$D140:$N140)</f>
        <v>2.2107783825819656</v>
      </c>
      <c r="N140">
        <f>'71x11raw&amp;holdout'!N140/GEOMEAN('71x11raw&amp;holdout'!$D140:$N140)</f>
        <v>1.4627706591519773</v>
      </c>
    </row>
    <row r="141" spans="1:14" ht="12.75">
      <c r="A141" t="str">
        <f>'71x11raw&amp;holdout'!A141</f>
        <v>96-0510-111val10</v>
      </c>
      <c r="B141">
        <f>'71x11raw&amp;holdout'!B141</f>
        <v>2</v>
      </c>
      <c r="C141">
        <f>'71x11raw&amp;holdout'!C141</f>
        <v>2</v>
      </c>
      <c r="D141">
        <f>'71x11raw&amp;holdout'!D141/GEOMEAN('71x11raw&amp;holdout'!$D141:$N141)</f>
        <v>0.40567808528742555</v>
      </c>
      <c r="E141">
        <f>'71x11raw&amp;holdout'!E141/GEOMEAN('71x11raw&amp;holdout'!$D141:$N141)</f>
        <v>0.26457266431788623</v>
      </c>
      <c r="F141">
        <f>'71x11raw&amp;holdout'!F141/GEOMEAN('71x11raw&amp;holdout'!$D141:$N141)</f>
        <v>1.2346724334834691</v>
      </c>
      <c r="G141">
        <f>'71x11raw&amp;holdout'!G141/GEOMEAN('71x11raw&amp;holdout'!$D141:$N141)</f>
        <v>1.3669587656424123</v>
      </c>
      <c r="H141">
        <f>'71x11raw&amp;holdout'!H141/GEOMEAN('71x11raw&amp;holdout'!$D141:$N141)</f>
        <v>0.5379644174463687</v>
      </c>
      <c r="I141">
        <f>'71x11raw&amp;holdout'!I141/GEOMEAN('71x11raw&amp;holdout'!$D141:$N141)</f>
        <v>2.6369075543682663</v>
      </c>
      <c r="J141">
        <f>'71x11raw&amp;holdout'!J141/GEOMEAN('71x11raw&amp;holdout'!$D141:$N141)</f>
        <v>0.6614316607947156</v>
      </c>
      <c r="K141">
        <f>'71x11raw&amp;holdout'!K141/GEOMEAN('71x11raw&amp;holdout'!$D141:$N141)</f>
        <v>2.7250984424742284</v>
      </c>
      <c r="L141">
        <f>'71x11raw&amp;holdout'!L141/GEOMEAN('71x11raw&amp;holdout'!$D141:$N141)</f>
        <v>0.6614316607947156</v>
      </c>
      <c r="M141">
        <f>'71x11raw&amp;holdout'!M141/GEOMEAN('71x11raw&amp;holdout'!$D141:$N141)</f>
        <v>2.1518576697854748</v>
      </c>
      <c r="N141">
        <f>'71x11raw&amp;holdout'!N141/GEOMEAN('71x11raw&amp;holdout'!$D141:$N141)</f>
        <v>1.5168832754225479</v>
      </c>
    </row>
    <row r="142" spans="1:14" ht="12.75">
      <c r="A142" t="str">
        <f>'71x11raw&amp;holdout'!A142</f>
        <v>94-0125-002val11</v>
      </c>
      <c r="B142">
        <f>'71x11raw&amp;holdout'!B142</f>
        <v>2</v>
      </c>
      <c r="C142">
        <f>'71x11raw&amp;holdout'!C142</f>
        <v>2</v>
      </c>
      <c r="D142">
        <f>'71x11raw&amp;holdout'!D142/GEOMEAN('71x11raw&amp;holdout'!$D142:$N142)</f>
        <v>0.30488400928404696</v>
      </c>
      <c r="E142">
        <f>'71x11raw&amp;holdout'!E142/GEOMEAN('71x11raw&amp;holdout'!$D142:$N142)</f>
        <v>0.24390720742723757</v>
      </c>
      <c r="F142">
        <f>'71x11raw&amp;holdout'!F142/GEOMEAN('71x11raw&amp;holdout'!$D142:$N142)</f>
        <v>1.1788848358983148</v>
      </c>
      <c r="G142">
        <f>'71x11raw&amp;holdout'!G142/GEOMEAN('71x11raw&amp;holdout'!$D142:$N142)</f>
        <v>1.5244200464202349</v>
      </c>
      <c r="H142">
        <f>'71x11raw&amp;holdout'!H142/GEOMEAN('71x11raw&amp;holdout'!$D142:$N142)</f>
        <v>0.5284656160923481</v>
      </c>
      <c r="I142">
        <f>'71x11raw&amp;holdout'!I142/GEOMEAN('71x11raw&amp;holdout'!$D142:$N142)</f>
        <v>2.8252584860321686</v>
      </c>
      <c r="J142">
        <f>'71x11raw&amp;holdout'!J142/GEOMEAN('71x11raw&amp;holdout'!$D142:$N142)</f>
        <v>0.7113960216627763</v>
      </c>
      <c r="K142">
        <f>'71x11raw&amp;holdout'!K142/GEOMEAN('71x11raw&amp;holdout'!$D142:$N142)</f>
        <v>2.87607248757951</v>
      </c>
      <c r="L142">
        <f>'71x11raw&amp;holdout'!L142/GEOMEAN('71x11raw&amp;holdout'!$D142:$N142)</f>
        <v>0.7418844225911809</v>
      </c>
      <c r="M142">
        <f>'71x11raw&amp;holdout'!M142/GEOMEAN('71x11raw&amp;holdout'!$D142:$N142)</f>
        <v>2.2561416687019475</v>
      </c>
      <c r="N142">
        <f>'71x11raw&amp;holdout'!N142/GEOMEAN('71x11raw&amp;holdout'!$D142:$N142)</f>
        <v>1.4634432445634253</v>
      </c>
    </row>
    <row r="143" spans="1:14" ht="12.75">
      <c r="A143" t="str">
        <f>'71x11raw&amp;holdout'!A143</f>
        <v>94-0125-002val12</v>
      </c>
      <c r="B143">
        <f>'71x11raw&amp;holdout'!B143</f>
        <v>2</v>
      </c>
      <c r="C143">
        <f>'71x11raw&amp;holdout'!C143</f>
        <v>2</v>
      </c>
      <c r="D143">
        <f>'71x11raw&amp;holdout'!D143/GEOMEAN('71x11raw&amp;holdout'!$D143:$N143)</f>
        <v>0.33921645706016196</v>
      </c>
      <c r="E143">
        <f>'71x11raw&amp;holdout'!E143/GEOMEAN('71x11raw&amp;holdout'!$D143:$N143)</f>
        <v>0.26052194937271494</v>
      </c>
      <c r="F143">
        <f>'71x11raw&amp;holdout'!F143/GEOMEAN('71x11raw&amp;holdout'!$D143:$N143)</f>
        <v>1.2849108221975833</v>
      </c>
      <c r="G143">
        <f>'71x11raw&amp;holdout'!G143/GEOMEAN('71x11raw&amp;holdout'!$D143:$N143)</f>
        <v>1.4863848391181642</v>
      </c>
      <c r="H143">
        <f>'71x11raw&amp;holdout'!H143/GEOMEAN('71x11raw&amp;holdout'!$D143:$N143)</f>
        <v>0.5756400483445173</v>
      </c>
      <c r="I143">
        <f>'71x11raw&amp;holdout'!I143/GEOMEAN('71x11raw&amp;holdout'!$D143:$N143)</f>
        <v>2.5698216443951667</v>
      </c>
      <c r="J143">
        <f>'71x11raw&amp;holdout'!J143/GEOMEAN('71x11raw&amp;holdout'!$D143:$N143)</f>
        <v>0.7195500604306466</v>
      </c>
      <c r="K143">
        <f>'71x11raw&amp;holdout'!K143/GEOMEAN('71x11raw&amp;holdout'!$D143:$N143)</f>
        <v>2.590380217550328</v>
      </c>
      <c r="L143">
        <f>'71x11raw&amp;holdout'!L143/GEOMEAN('71x11raw&amp;holdout'!$D143:$N143)</f>
        <v>0.6578743409651626</v>
      </c>
      <c r="M143">
        <f>'71x11raw&amp;holdout'!M143/GEOMEAN('71x11raw&amp;holdout'!$D143:$N143)</f>
        <v>2.3025601933780693</v>
      </c>
      <c r="N143">
        <f>'71x11raw&amp;holdout'!N143/GEOMEAN('71x11raw&amp;holdout'!$D143:$N143)</f>
        <v>1.4185415477061318</v>
      </c>
    </row>
    <row r="144" spans="1:14" ht="12.75">
      <c r="A144" t="str">
        <f>'71x11raw&amp;holdout'!A144</f>
        <v>94-0125-002val13</v>
      </c>
      <c r="B144">
        <f>'71x11raw&amp;holdout'!B144</f>
        <v>2</v>
      </c>
      <c r="C144">
        <f>'71x11raw&amp;holdout'!C144</f>
        <v>2</v>
      </c>
      <c r="D144">
        <f>'71x11raw&amp;holdout'!D144/GEOMEAN('71x11raw&amp;holdout'!$D144:$N144)</f>
        <v>0.27814852510245885</v>
      </c>
      <c r="E144">
        <f>'71x11raw&amp;holdout'!E144/GEOMEAN('71x11raw&amp;holdout'!$D144:$N144)</f>
        <v>0.3137013441005175</v>
      </c>
      <c r="F144">
        <f>'71x11raw&amp;holdout'!F144/GEOMEAN('71x11raw&amp;holdout'!$D144:$N144)</f>
        <v>1.25480537640207</v>
      </c>
      <c r="G144">
        <f>'71x11raw&amp;holdout'!G144/GEOMEAN('71x11raw&amp;holdout'!$D144:$N144)</f>
        <v>1.4743963172724321</v>
      </c>
      <c r="H144">
        <f>'71x11raw&amp;holdout'!H144/GEOMEAN('71x11raw&amp;holdout'!$D144:$N144)</f>
        <v>0.5646624193809315</v>
      </c>
      <c r="I144">
        <f>'71x11raw&amp;holdout'!I144/GEOMEAN('71x11raw&amp;holdout'!$D144:$N144)</f>
        <v>2.5723510216242436</v>
      </c>
      <c r="J144">
        <f>'71x11raw&amp;holdout'!J144/GEOMEAN('71x11raw&amp;holdout'!$D144:$N144)</f>
        <v>0.6901429570211385</v>
      </c>
      <c r="K144">
        <f>'71x11raw&amp;holdout'!K144/GEOMEAN('71x11raw&amp;holdout'!$D144:$N144)</f>
        <v>2.760571828084554</v>
      </c>
      <c r="L144">
        <f>'71x11raw&amp;holdout'!L144/GEOMEAN('71x11raw&amp;holdout'!$D144:$N144)</f>
        <v>0.752883225841242</v>
      </c>
      <c r="M144">
        <f>'71x11raw&amp;holdout'!M144/GEOMEAN('71x11raw&amp;holdout'!$D144:$N144)</f>
        <v>2.1540825628235534</v>
      </c>
      <c r="N144">
        <f>'71x11raw&amp;holdout'!N144/GEOMEAN('71x11raw&amp;holdout'!$D144:$N144)</f>
        <v>1.380285914042277</v>
      </c>
    </row>
    <row r="145" spans="1:14" ht="12.75">
      <c r="A145" t="str">
        <f>'71x11raw&amp;holdout'!A145</f>
        <v>96-0510-125val14</v>
      </c>
      <c r="B145">
        <f>'71x11raw&amp;holdout'!B145</f>
        <v>2</v>
      </c>
      <c r="C145">
        <f>'71x11raw&amp;holdout'!C145</f>
        <v>2</v>
      </c>
      <c r="D145">
        <f>'71x11raw&amp;holdout'!D145/GEOMEAN('71x11raw&amp;holdout'!$D145:$N145)</f>
        <v>0.35322158648794466</v>
      </c>
      <c r="E145">
        <f>'71x11raw&amp;holdout'!E145/GEOMEAN('71x11raw&amp;holdout'!$D145:$N145)</f>
        <v>0.29088836534301327</v>
      </c>
      <c r="F145">
        <f>'71x11raw&amp;holdout'!F145/GEOMEAN('71x11raw&amp;holdout'!$D145:$N145)</f>
        <v>1.1219979806087654</v>
      </c>
      <c r="G145">
        <f>'71x11raw&amp;holdout'!G145/GEOMEAN('71x11raw&amp;holdout'!$D145:$N145)</f>
        <v>1.3089976440435598</v>
      </c>
      <c r="H145">
        <f>'71x11raw&amp;holdout'!H145/GEOMEAN('71x11raw&amp;holdout'!$D145:$N145)</f>
        <v>0.4986657691594513</v>
      </c>
      <c r="I145">
        <f>'71x11raw&amp;holdout'!I145/GEOMEAN('71x11raw&amp;holdout'!$D145:$N145)</f>
        <v>2.867328172666845</v>
      </c>
      <c r="J145">
        <f>'71x11raw&amp;holdout'!J145/GEOMEAN('71x11raw&amp;holdout'!$D145:$N145)</f>
        <v>0.7895541345024646</v>
      </c>
      <c r="K145">
        <f>'71x11raw&amp;holdout'!K145/GEOMEAN('71x11raw&amp;holdout'!$D145:$N145)</f>
        <v>2.7634394707586263</v>
      </c>
      <c r="L145">
        <f>'71x11raw&amp;holdout'!L145/GEOMEAN('71x11raw&amp;holdout'!$D145:$N145)</f>
        <v>0.7687763941208208</v>
      </c>
      <c r="M145">
        <f>'71x11raw&amp;holdout'!M145/GEOMEAN('71x11raw&amp;holdout'!$D145:$N145)</f>
        <v>2.0777740381643803</v>
      </c>
      <c r="N145">
        <f>'71x11raw&amp;holdout'!N145/GEOMEAN('71x11raw&amp;holdout'!$D145:$N145)</f>
        <v>1.3297753844252036</v>
      </c>
    </row>
    <row r="146" spans="1:14" ht="12.75">
      <c r="A146" t="str">
        <f>'71x11raw&amp;holdout'!A146</f>
        <v>96-0510-125val15</v>
      </c>
      <c r="B146">
        <f>'71x11raw&amp;holdout'!B146</f>
        <v>2</v>
      </c>
      <c r="C146">
        <f>'71x11raw&amp;holdout'!C146</f>
        <v>2</v>
      </c>
      <c r="D146">
        <f>'71x11raw&amp;holdout'!D146/GEOMEAN('71x11raw&amp;holdout'!$D146:$N146)</f>
        <v>0.2987155797076491</v>
      </c>
      <c r="E146">
        <f>'71x11raw&amp;holdout'!E146/GEOMEAN('71x11raw&amp;holdout'!$D146:$N146)</f>
        <v>0.25053564749673796</v>
      </c>
      <c r="F146">
        <f>'71x11raw&amp;holdout'!F146/GEOMEAN('71x11raw&amp;holdout'!$D146:$N146)</f>
        <v>1.214134291714961</v>
      </c>
      <c r="G146">
        <f>'71x11raw&amp;holdout'!G146/GEOMEAN('71x11raw&amp;holdout'!$D146:$N146)</f>
        <v>1.4550339527695166</v>
      </c>
      <c r="H146">
        <f>'71x11raw&amp;holdout'!H146/GEOMEAN('71x11raw&amp;holdout'!$D146:$N146)</f>
        <v>0.5396152407622049</v>
      </c>
      <c r="I146">
        <f>'71x11raw&amp;holdout'!I146/GEOMEAN('71x11raw&amp;holdout'!$D146:$N146)</f>
        <v>2.804072054675029</v>
      </c>
      <c r="J146">
        <f>'71x11raw&amp;holdout'!J146/GEOMEAN('71x11raw&amp;holdout'!$D146:$N146)</f>
        <v>0.7805149018167606</v>
      </c>
      <c r="K146">
        <f>'71x11raw&amp;holdout'!K146/GEOMEAN('71x11raw&amp;holdout'!$D146:$N146)</f>
        <v>2.804072054675029</v>
      </c>
      <c r="L146">
        <f>'71x11raw&amp;holdout'!L146/GEOMEAN('71x11raw&amp;holdout'!$D146:$N146)</f>
        <v>0.7419709560480318</v>
      </c>
      <c r="M146">
        <f>'71x11raw&amp;holdout'!M146/GEOMEAN('71x11raw&amp;holdout'!$D146:$N146)</f>
        <v>2.1584609630488196</v>
      </c>
      <c r="N146">
        <f>'71x11raw&amp;holdout'!N146/GEOMEAN('71x11raw&amp;holdout'!$D146:$N146)</f>
        <v>1.42612599344297</v>
      </c>
    </row>
    <row r="147" spans="1:14" ht="12.75">
      <c r="A147" t="str">
        <f>'71x11raw&amp;holdout'!A147</f>
        <v>96-0510-125val16</v>
      </c>
      <c r="B147">
        <f>'71x11raw&amp;holdout'!B147</f>
        <v>2</v>
      </c>
      <c r="C147">
        <f>'71x11raw&amp;holdout'!C147</f>
        <v>2</v>
      </c>
      <c r="D147">
        <f>'71x11raw&amp;holdout'!D147/GEOMEAN('71x11raw&amp;holdout'!$D147:$N147)</f>
        <v>0.30982080217480057</v>
      </c>
      <c r="E147">
        <f>'71x11raw&amp;holdout'!E147/GEOMEAN('71x11raw&amp;holdout'!$D147:$N147)</f>
        <v>0.261411301834988</v>
      </c>
      <c r="F147">
        <f>'71x11raw&amp;holdout'!F147/GEOMEAN('71x11raw&amp;holdout'!$D147:$N147)</f>
        <v>1.2005556084273523</v>
      </c>
      <c r="G147">
        <f>'71x11raw&amp;holdout'!G147/GEOMEAN('71x11raw&amp;holdout'!$D147:$N147)</f>
        <v>1.4522850101943778</v>
      </c>
      <c r="H147">
        <f>'71x11raw&amp;holdout'!H147/GEOMEAN('71x11raw&amp;holdout'!$D147:$N147)</f>
        <v>0.542186403805901</v>
      </c>
      <c r="I147">
        <f>'71x11raw&amp;holdout'!I147/GEOMEAN('71x11raw&amp;holdout'!$D147:$N147)</f>
        <v>2.710932019029505</v>
      </c>
      <c r="J147">
        <f>'71x11raw&amp;holdout'!J147/GEOMEAN('71x11raw&amp;holdout'!$D147:$N147)</f>
        <v>0.7745520054370015</v>
      </c>
      <c r="K147">
        <f>'71x11raw&amp;holdout'!K147/GEOMEAN('71x11raw&amp;holdout'!$D147:$N147)</f>
        <v>2.7690234194372803</v>
      </c>
      <c r="L147">
        <f>'71x11raw&amp;holdout'!L147/GEOMEAN('71x11raw&amp;holdout'!$D147:$N147)</f>
        <v>0.7358244051651515</v>
      </c>
      <c r="M147">
        <f>'71x11raw&amp;holdout'!M147/GEOMEAN('71x11raw&amp;holdout'!$D147:$N147)</f>
        <v>2.2849284160391545</v>
      </c>
      <c r="N147">
        <f>'71x11raw&amp;holdout'!N147/GEOMEAN('71x11raw&amp;holdout'!$D147:$N147)</f>
        <v>1.3361022093788275</v>
      </c>
    </row>
    <row r="148" spans="1:14" ht="12.75">
      <c r="A148" t="str">
        <f>'71x11raw&amp;holdout'!A148</f>
        <v>96-0510-125val17</v>
      </c>
      <c r="B148">
        <f>'71x11raw&amp;holdout'!B148</f>
        <v>2</v>
      </c>
      <c r="C148">
        <f>'71x11raw&amp;holdout'!C148</f>
        <v>2</v>
      </c>
      <c r="D148">
        <f>'71x11raw&amp;holdout'!D148/GEOMEAN('71x11raw&amp;holdout'!$D148:$N148)</f>
        <v>0.3158924734962396</v>
      </c>
      <c r="E148">
        <f>'71x11raw&amp;holdout'!E148/GEOMEAN('71x11raw&amp;holdout'!$D148:$N148)</f>
        <v>0.2105949823308264</v>
      </c>
      <c r="F148">
        <f>'71x11raw&amp;holdout'!F148/GEOMEAN('71x11raw&amp;holdout'!$D148:$N148)</f>
        <v>1.244424895591247</v>
      </c>
      <c r="G148">
        <f>'71x11raw&amp;holdout'!G148/GEOMEAN('71x11raw&amp;holdout'!$D148:$N148)</f>
        <v>1.4358748795283618</v>
      </c>
      <c r="H148">
        <f>'71x11raw&amp;holdout'!H148/GEOMEAN('71x11raw&amp;holdout'!$D148:$N148)</f>
        <v>0.5552049534176332</v>
      </c>
      <c r="I148">
        <f>'71x11raw&amp;holdout'!I148/GEOMEAN('71x11raw&amp;holdout'!$D148:$N148)</f>
        <v>2.7951697654818775</v>
      </c>
      <c r="J148">
        <f>'71x11raw&amp;holdout'!J148/GEOMEAN('71x11raw&amp;holdout'!$D148:$N148)</f>
        <v>0.7849449341421711</v>
      </c>
      <c r="K148">
        <f>'71x11raw&amp;holdout'!K148/GEOMEAN('71x11raw&amp;holdout'!$D148:$N148)</f>
        <v>2.8717497590567236</v>
      </c>
      <c r="L148">
        <f>'71x11raw&amp;holdout'!L148/GEOMEAN('71x11raw&amp;holdout'!$D148:$N148)</f>
        <v>0.7657999357484596</v>
      </c>
      <c r="M148">
        <f>'71x11raw&amp;holdout'!M148/GEOMEAN('71x11raw&amp;holdout'!$D148:$N148)</f>
        <v>2.2016748152768213</v>
      </c>
      <c r="N148">
        <f>'71x11raw&amp;holdout'!N148/GEOMEAN('71x11raw&amp;holdout'!$D148:$N148)</f>
        <v>1.426302380331506</v>
      </c>
    </row>
    <row r="149" spans="1:14" ht="12.75">
      <c r="A149" t="str">
        <f>'71x11raw&amp;holdout'!A149</f>
        <v>96-0510-125val18</v>
      </c>
      <c r="B149">
        <f>'71x11raw&amp;holdout'!B149</f>
        <v>2</v>
      </c>
      <c r="C149">
        <f>'71x11raw&amp;holdout'!C149</f>
        <v>2</v>
      </c>
      <c r="D149">
        <f>'71x11raw&amp;holdout'!D149/GEOMEAN('71x11raw&amp;holdout'!$D149:$N149)</f>
        <v>0.259698084362062</v>
      </c>
      <c r="E149">
        <f>'71x11raw&amp;holdout'!E149/GEOMEAN('71x11raw&amp;holdout'!$D149:$N149)</f>
        <v>0.21160584651723569</v>
      </c>
      <c r="F149">
        <f>'71x11raw&amp;holdout'!F149/GEOMEAN('71x11raw&amp;holdout'!$D149:$N149)</f>
        <v>1.192687498551692</v>
      </c>
      <c r="G149">
        <f>'71x11raw&amp;holdout'!G149/GEOMEAN('71x11raw&amp;holdout'!$D149:$N149)</f>
        <v>1.4235302402068584</v>
      </c>
      <c r="H149">
        <f>'71x11raw&amp;holdout'!H149/GEOMEAN('71x11raw&amp;holdout'!$D149:$N149)</f>
        <v>0.5771068541379155</v>
      </c>
      <c r="I149">
        <f>'71x11raw&amp;holdout'!I149/GEOMEAN('71x11raw&amp;holdout'!$D149:$N149)</f>
        <v>2.9624818512412996</v>
      </c>
      <c r="J149">
        <f>'71x11raw&amp;holdout'!J149/GEOMEAN('71x11raw&amp;holdout'!$D149:$N149)</f>
        <v>0.7694758055172207</v>
      </c>
      <c r="K149">
        <f>'71x11raw&amp;holdout'!K149/GEOMEAN('71x11raw&amp;holdout'!$D149:$N149)</f>
        <v>2.9624818512412996</v>
      </c>
      <c r="L149">
        <f>'71x11raw&amp;holdout'!L149/GEOMEAN('71x11raw&amp;holdout'!$D149:$N149)</f>
        <v>0.8079495957930817</v>
      </c>
      <c r="M149">
        <f>'71x11raw&amp;holdout'!M149/GEOMEAN('71x11raw&amp;holdout'!$D149:$N149)</f>
        <v>2.4238487873792454</v>
      </c>
      <c r="N149">
        <f>'71x11raw&amp;holdout'!N149/GEOMEAN('71x11raw&amp;holdout'!$D149:$N149)</f>
        <v>1.4042933450689277</v>
      </c>
    </row>
    <row r="150" spans="1:14" ht="12.75">
      <c r="A150" t="str">
        <f>'71x11raw&amp;holdout'!A150</f>
        <v>96-0510-121val19</v>
      </c>
      <c r="B150">
        <f>'71x11raw&amp;holdout'!B150</f>
        <v>2</v>
      </c>
      <c r="C150">
        <f>'71x11raw&amp;holdout'!C150</f>
        <v>2</v>
      </c>
      <c r="D150">
        <f>'71x11raw&amp;holdout'!D150/GEOMEAN('71x11raw&amp;holdout'!$D150:$N150)</f>
        <v>0.29808614687880325</v>
      </c>
      <c r="E150">
        <f>'71x11raw&amp;holdout'!E150/GEOMEAN('71x11raw&amp;holdout'!$D150:$N150)</f>
        <v>0.24244339946142662</v>
      </c>
      <c r="F150">
        <f>'71x11raw&amp;holdout'!F150/GEOMEAN('71x11raw&amp;holdout'!$D150:$N150)</f>
        <v>1.2122169973071333</v>
      </c>
      <c r="G150">
        <f>'71x11raw&amp;holdout'!G150/GEOMEAN('71x11raw&amp;holdout'!$D150:$N150)</f>
        <v>1.5103031441859365</v>
      </c>
      <c r="H150">
        <f>'71x11raw&amp;holdout'!H150/GEOMEAN('71x11raw&amp;holdout'!$D150:$N150)</f>
        <v>0.5365550643818459</v>
      </c>
      <c r="I150">
        <f>'71x11raw&amp;holdout'!I150/GEOMEAN('71x11raw&amp;holdout'!$D150:$N150)</f>
        <v>2.7582904791185263</v>
      </c>
      <c r="J150">
        <f>'71x11raw&amp;holdout'!J150/GEOMEAN('71x11raw&amp;holdout'!$D150:$N150)</f>
        <v>0.830666729302265</v>
      </c>
      <c r="K150">
        <f>'71x11raw&amp;holdout'!K150/GEOMEAN('71x11raw&amp;holdout'!$D150:$N150)</f>
        <v>2.756303238139334</v>
      </c>
      <c r="L150">
        <f>'71x11raw&amp;holdout'!L150/GEOMEAN('71x11raw&amp;holdout'!$D150:$N150)</f>
        <v>0.7690622589473125</v>
      </c>
      <c r="M150">
        <f>'71x11raw&amp;holdout'!M150/GEOMEAN('71x11raw&amp;holdout'!$D150:$N150)</f>
        <v>2.1462202575273834</v>
      </c>
      <c r="N150">
        <f>'71x11raw&amp;holdout'!N150/GEOMEAN('71x11raw&amp;holdout'!$D150:$N150)</f>
        <v>1.3513238658505748</v>
      </c>
    </row>
    <row r="151" spans="1:14" ht="12.75">
      <c r="A151" t="str">
        <f>'71x11raw&amp;holdout'!A151</f>
        <v>96-0510-121val20</v>
      </c>
      <c r="B151">
        <f>'71x11raw&amp;holdout'!B151</f>
        <v>2</v>
      </c>
      <c r="C151">
        <f>'71x11raw&amp;holdout'!C151</f>
        <v>2</v>
      </c>
      <c r="D151">
        <f>'71x11raw&amp;holdout'!D151/GEOMEAN('71x11raw&amp;holdout'!$D151:$N151)</f>
        <v>0.2868155431356069</v>
      </c>
      <c r="E151">
        <f>'71x11raw&amp;holdout'!E151/GEOMEAN('71x11raw&amp;holdout'!$D151:$N151)</f>
        <v>0.22120414437909552</v>
      </c>
      <c r="F151">
        <f>'71x11raw&amp;holdout'!F151/GEOMEAN('71x11raw&amp;holdout'!$D151:$N151)</f>
        <v>1.1622590636867731</v>
      </c>
      <c r="G151">
        <f>'71x11raw&amp;holdout'!G151/GEOMEAN('71x11raw&amp;holdout'!$D151:$N151)</f>
        <v>1.5184352283649778</v>
      </c>
      <c r="H151">
        <f>'71x11raw&amp;holdout'!H151/GEOMEAN('71x11raw&amp;holdout'!$D151:$N151)</f>
        <v>0.5436373039825229</v>
      </c>
      <c r="I151">
        <f>'71x11raw&amp;holdout'!I151/GEOMEAN('71x11raw&amp;holdout'!$D151:$N151)</f>
        <v>2.7369326338430464</v>
      </c>
      <c r="J151">
        <f>'71x11raw&amp;holdout'!J151/GEOMEAN('71x11raw&amp;holdout'!$D151:$N151)</f>
        <v>0.8060828990085684</v>
      </c>
      <c r="K151">
        <f>'71x11raw&amp;holdout'!K151/GEOMEAN('71x11raw&amp;holdout'!$D151:$N151)</f>
        <v>2.783797918669126</v>
      </c>
      <c r="L151">
        <f>'71x11raw&amp;holdout'!L151/GEOMEAN('71x11raw&amp;holdout'!$D151:$N151)</f>
        <v>0.8154559559737843</v>
      </c>
      <c r="M151">
        <f>'71x11raw&amp;holdout'!M151/GEOMEAN('71x11raw&amp;holdout'!$D151:$N151)</f>
        <v>2.3807564691648415</v>
      </c>
      <c r="N151">
        <f>'71x11raw&amp;holdout'!N151/GEOMEAN('71x11raw&amp;holdout'!$D151:$N151)</f>
        <v>1.377839373886739</v>
      </c>
    </row>
    <row r="152" spans="1:14" ht="12.75">
      <c r="A152" t="str">
        <f>'71x11raw&amp;holdout'!A152</f>
        <v>96-0510-121val21</v>
      </c>
      <c r="B152">
        <f>'71x11raw&amp;holdout'!B152</f>
        <v>2</v>
      </c>
      <c r="C152">
        <f>'71x11raw&amp;holdout'!C152</f>
        <v>2</v>
      </c>
      <c r="D152">
        <f>'71x11raw&amp;holdout'!D152/GEOMEAN('71x11raw&amp;holdout'!$D152:$N152)</f>
        <v>0.24833746647284294</v>
      </c>
      <c r="E152">
        <f>'71x11raw&amp;holdout'!E152/GEOMEAN('71x11raw&amp;holdout'!$D152:$N152)</f>
        <v>0.24409238157587126</v>
      </c>
      <c r="F152">
        <f>'71x11raw&amp;holdout'!F152/GEOMEAN('71x11raw&amp;holdout'!$D152:$N152)</f>
        <v>1.146172922182352</v>
      </c>
      <c r="G152">
        <f>'71x11raw&amp;holdout'!G152/GEOMEAN('71x11raw&amp;holdout'!$D152:$N152)</f>
        <v>1.5176178506673736</v>
      </c>
      <c r="H152">
        <f>'71x11raw&amp;holdout'!H152/GEOMEAN('71x11raw&amp;holdout'!$D152:$N152)</f>
        <v>0.5836991733336052</v>
      </c>
      <c r="I152">
        <f>'71x11raw&amp;holdout'!I152/GEOMEAN('71x11raw&amp;holdout'!$D152:$N152)</f>
        <v>2.86543230545588</v>
      </c>
      <c r="J152">
        <f>'71x11raw&amp;holdout'!J152/GEOMEAN('71x11raw&amp;holdout'!$D152:$N152)</f>
        <v>0.8490169793943348</v>
      </c>
      <c r="K152">
        <f>'71x11raw&amp;holdout'!K152/GEOMEAN('71x11raw&amp;holdout'!$D152:$N152)</f>
        <v>2.7593051830315884</v>
      </c>
      <c r="L152">
        <f>'71x11raw&amp;holdout'!L152/GEOMEAN('71x11raw&amp;holdout'!$D152:$N152)</f>
        <v>0.742889856970043</v>
      </c>
      <c r="M152">
        <f>'71x11raw&amp;holdout'!M152/GEOMEAN('71x11raw&amp;holdout'!$D152:$N152)</f>
        <v>2.398472966788996</v>
      </c>
      <c r="N152">
        <f>'71x11raw&amp;holdout'!N152/GEOMEAN('71x11raw&amp;holdout'!$D152:$N152)</f>
        <v>1.3584271670309358</v>
      </c>
    </row>
    <row r="153" spans="1:14" ht="12.75">
      <c r="A153" t="str">
        <f>'71x11raw&amp;holdout'!A153</f>
        <v>96-0510-121val22</v>
      </c>
      <c r="B153">
        <f>'71x11raw&amp;holdout'!B153</f>
        <v>2</v>
      </c>
      <c r="C153">
        <f>'71x11raw&amp;holdout'!C153</f>
        <v>2</v>
      </c>
      <c r="D153">
        <f>'71x11raw&amp;holdout'!D153/GEOMEAN('71x11raw&amp;holdout'!$D153:$N153)</f>
        <v>0.3040667166206536</v>
      </c>
      <c r="E153">
        <f>'71x11raw&amp;holdout'!E153/GEOMEAN('71x11raw&amp;holdout'!$D153:$N153)</f>
        <v>0.28234766543346407</v>
      </c>
      <c r="F153">
        <f>'71x11raw&amp;holdout'!F153/GEOMEAN('71x11raw&amp;holdout'!$D153:$N153)</f>
        <v>1.1511097129210457</v>
      </c>
      <c r="G153">
        <f>'71x11raw&amp;holdout'!G153/GEOMEAN('71x11raw&amp;holdout'!$D153:$N153)</f>
        <v>1.4334573783545097</v>
      </c>
      <c r="H153">
        <f>'71x11raw&amp;holdout'!H153/GEOMEAN('71x11raw&amp;holdout'!$D153:$N153)</f>
        <v>0.5429762796797385</v>
      </c>
      <c r="I153">
        <f>'71x11raw&amp;holdout'!I153/GEOMEAN('71x11raw&amp;holdout'!$D153:$N153)</f>
        <v>2.714881398398693</v>
      </c>
      <c r="J153">
        <f>'71x11raw&amp;holdout'!J153/GEOMEAN('71x11raw&amp;holdout'!$D153:$N153)</f>
        <v>0.7601667915516339</v>
      </c>
      <c r="K153">
        <f>'71x11raw&amp;holdout'!K153/GEOMEAN('71x11raw&amp;holdout'!$D153:$N153)</f>
        <v>2.8234766543346406</v>
      </c>
      <c r="L153">
        <f>'71x11raw&amp;holdout'!L153/GEOMEAN('71x11raw&amp;holdout'!$D153:$N153)</f>
        <v>0.7601667915516339</v>
      </c>
      <c r="M153">
        <f>'71x11raw&amp;holdout'!M153/GEOMEAN('71x11raw&amp;holdout'!$D153:$N153)</f>
        <v>2.2153432210933333</v>
      </c>
      <c r="N153">
        <f>'71x11raw&amp;holdout'!N153/GEOMEAN('71x11raw&amp;holdout'!$D153:$N153)</f>
        <v>1.3248621224185622</v>
      </c>
    </row>
    <row r="154" spans="1:14" ht="12.75">
      <c r="A154" t="str">
        <f>'71x11raw&amp;holdout'!A154</f>
        <v>96-0510-121val22</v>
      </c>
      <c r="B154">
        <f>'71x11raw&amp;holdout'!B154</f>
        <v>2</v>
      </c>
      <c r="C154">
        <f>'71x11raw&amp;holdout'!C154</f>
        <v>2</v>
      </c>
      <c r="D154">
        <f>'71x11raw&amp;holdout'!D154/GEOMEAN('71x11raw&amp;holdout'!$D154:$N154)</f>
        <v>0.31097703410474653</v>
      </c>
      <c r="E154">
        <f>'71x11raw&amp;holdout'!E154/GEOMEAN('71x11raw&amp;holdout'!$D154:$N154)</f>
        <v>0.2608194479588197</v>
      </c>
      <c r="F154">
        <f>'71x11raw&amp;holdout'!F154/GEOMEAN('71x11raw&amp;holdout'!$D154:$N154)</f>
        <v>1.2338766191898007</v>
      </c>
      <c r="G154">
        <f>'71x11raw&amp;holdout'!G154/GEOMEAN('71x11raw&amp;holdout'!$D154:$N154)</f>
        <v>1.4345069637735084</v>
      </c>
      <c r="H154">
        <f>'71x11raw&amp;holdout'!H154/GEOMEAN('71x11raw&amp;holdout'!$D154:$N154)</f>
        <v>0.5216388959176393</v>
      </c>
      <c r="I154">
        <f>'71x11raw&amp;holdout'!I154/GEOMEAN('71x11raw&amp;holdout'!$D154:$N154)</f>
        <v>2.869013927547017</v>
      </c>
      <c r="J154">
        <f>'71x11raw&amp;holdout'!J154/GEOMEAN('71x11raw&amp;holdout'!$D154:$N154)</f>
        <v>0.7623953094180883</v>
      </c>
      <c r="K154">
        <f>'71x11raw&amp;holdout'!K154/GEOMEAN('71x11raw&amp;holdout'!$D154:$N154)</f>
        <v>2.899108479234573</v>
      </c>
      <c r="L154">
        <f>'71x11raw&amp;holdout'!L154/GEOMEAN('71x11raw&amp;holdout'!$D154:$N154)</f>
        <v>0.7122377232721615</v>
      </c>
      <c r="M154">
        <f>'71x11raw&amp;holdout'!M154/GEOMEAN('71x11raw&amp;holdout'!$D154:$N154)</f>
        <v>2.2671228937958943</v>
      </c>
      <c r="N154">
        <f>'71x11raw&amp;holdout'!N154/GEOMEAN('71x11raw&amp;holdout'!$D154:$N154)</f>
        <v>1.3040972397940984</v>
      </c>
    </row>
    <row r="155" spans="1:14" ht="12.75">
      <c r="A155" t="str">
        <f>'71x11raw&amp;holdout'!A155</f>
        <v>96-0510-123val23</v>
      </c>
      <c r="B155">
        <f>'71x11raw&amp;holdout'!B155</f>
        <v>2</v>
      </c>
      <c r="C155">
        <f>'71x11raw&amp;holdout'!C155</f>
        <v>2</v>
      </c>
      <c r="D155">
        <f>'71x11raw&amp;holdout'!D155/GEOMEAN('71x11raw&amp;holdout'!$D155:$N155)</f>
        <v>0.22982569160627797</v>
      </c>
      <c r="E155">
        <f>'71x11raw&amp;holdout'!E155/GEOMEAN('71x11raw&amp;holdout'!$D155:$N155)</f>
        <v>0.25071893629775777</v>
      </c>
      <c r="F155">
        <f>'71x11raw&amp;holdout'!F155/GEOMEAN('71x11raw&amp;holdout'!$D155:$N155)</f>
        <v>1.2118081921058292</v>
      </c>
      <c r="G155">
        <f>'71x11raw&amp;holdout'!G155/GEOMEAN('71x11raw&amp;holdout'!$D155:$N155)</f>
        <v>1.4834203730950668</v>
      </c>
      <c r="H155">
        <f>'71x11raw&amp;holdout'!H155/GEOMEAN('71x11raw&amp;holdout'!$D155:$N155)</f>
        <v>0.5850108513614348</v>
      </c>
      <c r="I155">
        <f>'71x11raw&amp;holdout'!I155/GEOMEAN('71x11raw&amp;holdout'!$D155:$N155)</f>
        <v>2.841481278041255</v>
      </c>
      <c r="J155">
        <f>'71x11raw&amp;holdout'!J155/GEOMEAN('71x11raw&amp;holdout'!$D155:$N155)</f>
        <v>0.8566230323506724</v>
      </c>
      <c r="K155">
        <f>'71x11raw&amp;holdout'!K155/GEOMEAN('71x11raw&amp;holdout'!$D155:$N155)</f>
        <v>2.7683549216210754</v>
      </c>
      <c r="L155">
        <f>'71x11raw&amp;holdout'!L155/GEOMEAN('71x11raw&amp;holdout'!$D155:$N155)</f>
        <v>0.8252831653134527</v>
      </c>
      <c r="M155">
        <f>'71x11raw&amp;holdout'!M155/GEOMEAN('71x11raw&amp;holdout'!$D155:$N155)</f>
        <v>2.152004203222421</v>
      </c>
      <c r="N155">
        <f>'71x11raw&amp;holdout'!N155/GEOMEAN('71x11raw&amp;holdout'!$D155:$N155)</f>
        <v>1.3789541496376678</v>
      </c>
    </row>
    <row r="156" spans="1:14" ht="12.75">
      <c r="A156" t="str">
        <f>'71x11raw&amp;holdout'!A156</f>
        <v>96-0510-123val24</v>
      </c>
      <c r="B156">
        <f>'71x11raw&amp;holdout'!B156</f>
        <v>2</v>
      </c>
      <c r="C156">
        <f>'71x11raw&amp;holdout'!C156</f>
        <v>2</v>
      </c>
      <c r="D156">
        <f>'71x11raw&amp;holdout'!D156/GEOMEAN('71x11raw&amp;holdout'!$D156:$N156)</f>
        <v>0.19706384412361216</v>
      </c>
      <c r="E156">
        <f>'71x11raw&amp;holdout'!E156/GEOMEAN('71x11raw&amp;holdout'!$D156:$N156)</f>
        <v>0.24085580948441487</v>
      </c>
      <c r="F156">
        <f>'71x11raw&amp;holdout'!F156/GEOMEAN('71x11raw&amp;holdout'!$D156:$N156)</f>
        <v>1.2371230214426763</v>
      </c>
      <c r="G156">
        <f>'71x11raw&amp;holdout'!G156/GEOMEAN('71x11raw&amp;holdout'!$D156:$N156)</f>
        <v>1.5765107529888973</v>
      </c>
      <c r="H156">
        <f>'71x11raw&amp;holdout'!H156/GEOMEAN('71x11raw&amp;holdout'!$D156:$N156)</f>
        <v>0.6459314890718398</v>
      </c>
      <c r="I156">
        <f>'71x11raw&amp;holdout'!I156/GEOMEAN('71x11raw&amp;holdout'!$D156:$N156)</f>
        <v>2.8245817657717742</v>
      </c>
      <c r="J156">
        <f>'71x11raw&amp;holdout'!J156/GEOMEAN('71x11raw&amp;holdout'!$D156:$N156)</f>
        <v>0.81015135917485</v>
      </c>
      <c r="K156">
        <f>'71x11raw&amp;holdout'!K156/GEOMEAN('71x11raw&amp;holdout'!$D156:$N156)</f>
        <v>3.0216456098953866</v>
      </c>
      <c r="L156">
        <f>'71x11raw&amp;holdout'!L156/GEOMEAN('71x11raw&amp;holdout'!$D156:$N156)</f>
        <v>0.7882553764944487</v>
      </c>
      <c r="M156">
        <f>'71x11raw&amp;holdout'!M156/GEOMEAN('71x11raw&amp;holdout'!$D156:$N156)</f>
        <v>2.189598268040135</v>
      </c>
      <c r="N156">
        <f>'71x11raw&amp;holdout'!N156/GEOMEAN('71x11raw&amp;holdout'!$D156:$N156)</f>
        <v>1.4013428915456865</v>
      </c>
    </row>
    <row r="157" spans="1:14" ht="12.75">
      <c r="A157" t="str">
        <f>'71x11raw&amp;holdout'!A157</f>
        <v>96-0510-123val25</v>
      </c>
      <c r="B157">
        <f>'71x11raw&amp;holdout'!B157</f>
        <v>2</v>
      </c>
      <c r="C157">
        <f>'71x11raw&amp;holdout'!C157</f>
        <v>2</v>
      </c>
      <c r="D157">
        <f>'71x11raw&amp;holdout'!D157/GEOMEAN('71x11raw&amp;holdout'!$D157:$N157)</f>
        <v>0.29942443300937</v>
      </c>
      <c r="E157">
        <f>'71x11raw&amp;holdout'!E157/GEOMEAN('71x11raw&amp;holdout'!$D157:$N157)</f>
        <v>0.23554722063403774</v>
      </c>
      <c r="F157">
        <f>'71x11raw&amp;holdout'!F157/GEOMEAN('71x11raw&amp;holdout'!$D157:$N157)</f>
        <v>1.2176593609047714</v>
      </c>
      <c r="G157">
        <f>'71x11raw&amp;holdout'!G157/GEOMEAN('71x11raw&amp;holdout'!$D157:$N157)</f>
        <v>1.4571989073122673</v>
      </c>
      <c r="H157">
        <f>'71x11raw&amp;holdout'!H157/GEOMEAN('71x11raw&amp;holdout'!$D157:$N157)</f>
        <v>0.5589256082841574</v>
      </c>
      <c r="I157">
        <f>'71x11raw&amp;holdout'!I157/GEOMEAN('71x11raw&amp;holdout'!$D157:$N157)</f>
        <v>2.8944361857572436</v>
      </c>
      <c r="J157">
        <f>'71x11raw&amp;holdout'!J157/GEOMEAN('71x11raw&amp;holdout'!$D157:$N157)</f>
        <v>0.778503525824362</v>
      </c>
      <c r="K157">
        <f>'71x11raw&amp;holdout'!K157/GEOMEAN('71x11raw&amp;holdout'!$D157:$N157)</f>
        <v>2.9143978146245346</v>
      </c>
      <c r="L157">
        <f>'71x11raw&amp;holdout'!L157/GEOMEAN('71x11raw&amp;holdout'!$D157:$N157)</f>
        <v>0.6986570103551967</v>
      </c>
      <c r="M157">
        <f>'71x11raw&amp;holdout'!M157/GEOMEAN('71x11raw&amp;holdout'!$D157:$N157)</f>
        <v>2.2955873197385035</v>
      </c>
      <c r="N157">
        <f>'71x11raw&amp;holdout'!N157/GEOMEAN('71x11raw&amp;holdout'!$D157:$N157)</f>
        <v>1.3573907629758106</v>
      </c>
    </row>
    <row r="158" spans="1:14" ht="12.75">
      <c r="A158" t="str">
        <f>'71x11raw&amp;holdout'!A158</f>
        <v>96-0510-123val26</v>
      </c>
      <c r="B158">
        <f>'71x11raw&amp;holdout'!B158</f>
        <v>2</v>
      </c>
      <c r="C158">
        <f>'71x11raw&amp;holdout'!C158</f>
        <v>2</v>
      </c>
      <c r="D158">
        <f>'71x11raw&amp;holdout'!D158/GEOMEAN('71x11raw&amp;holdout'!$D158:$N158)</f>
        <v>0.15761540413556432</v>
      </c>
      <c r="E158">
        <f>'71x11raw&amp;holdout'!E158/GEOMEAN('71x11raw&amp;holdout'!$D158:$N158)</f>
        <v>0.292714321966048</v>
      </c>
      <c r="F158">
        <f>'71x11raw&amp;holdout'!F158/GEOMEAN('71x11raw&amp;holdout'!$D158:$N158)</f>
        <v>1.3172144488472162</v>
      </c>
      <c r="G158">
        <f>'71x11raw&amp;holdout'!G158/GEOMEAN('71x11raw&amp;holdout'!$D158:$N158)</f>
        <v>1.5806573386166596</v>
      </c>
      <c r="H158">
        <f>'71x11raw&amp;holdout'!H158/GEOMEAN('71x11raw&amp;holdout'!$D158:$N158)</f>
        <v>0.6237066706507332</v>
      </c>
      <c r="I158">
        <f>'71x11raw&amp;holdout'!I158/GEOMEAN('71x11raw&amp;holdout'!$D158:$N158)</f>
        <v>2.837077274440158</v>
      </c>
      <c r="J158">
        <f>'71x11raw&amp;holdout'!J158/GEOMEAN('71x11raw&amp;holdout'!$D158:$N158)</f>
        <v>0.8105935069829022</v>
      </c>
      <c r="K158">
        <f>'71x11raw&amp;holdout'!K158/GEOMEAN('71x11raw&amp;holdout'!$D158:$N158)</f>
        <v>3.028467408033343</v>
      </c>
      <c r="L158">
        <f>'71x11raw&amp;holdout'!L158/GEOMEAN('71x11raw&amp;holdout'!$D158:$N158)</f>
        <v>0.7543022912202008</v>
      </c>
      <c r="M158">
        <f>'71x11raw&amp;holdout'!M158/GEOMEAN('71x11raw&amp;holdout'!$D158:$N158)</f>
        <v>2.2291321442029814</v>
      </c>
      <c r="N158">
        <f>'71x11raw&amp;holdout'!N158/GEOMEAN('71x11raw&amp;holdout'!$D158:$N158)</f>
        <v>1.4252935831116031</v>
      </c>
    </row>
    <row r="159" spans="1:14" ht="12.75">
      <c r="A159" t="str">
        <f>'71x11raw&amp;holdout'!A159</f>
        <v>96-0916-331val27</v>
      </c>
      <c r="B159">
        <f>'71x11raw&amp;holdout'!B159</f>
        <v>2</v>
      </c>
      <c r="C159">
        <f>'71x11raw&amp;holdout'!C159</f>
        <v>2</v>
      </c>
      <c r="D159">
        <f>'71x11raw&amp;holdout'!D159/GEOMEAN('71x11raw&amp;holdout'!$D159:$N159)</f>
        <v>0.27741311241705874</v>
      </c>
      <c r="E159">
        <f>'71x11raw&amp;holdout'!E159/GEOMEAN('71x11raw&amp;holdout'!$D159:$N159)</f>
        <v>0.2589189049225881</v>
      </c>
      <c r="F159">
        <f>'71x11raw&amp;holdout'!F159/GEOMEAN('71x11raw&amp;holdout'!$D159:$N159)</f>
        <v>1.1836292796461172</v>
      </c>
      <c r="G159">
        <f>'71x11raw&amp;holdout'!G159/GEOMEAN('71x11raw&amp;holdout'!$D159:$N159)</f>
        <v>1.4795365995576466</v>
      </c>
      <c r="H159">
        <f>'71x11raw&amp;holdout'!H159/GEOMEAN('71x11raw&amp;holdout'!$D159:$N159)</f>
        <v>0.5548262248341175</v>
      </c>
      <c r="I159">
        <f>'71x11raw&amp;holdout'!I159/GEOMEAN('71x11raw&amp;holdout'!$D159:$N159)</f>
        <v>2.8166678014078697</v>
      </c>
      <c r="J159">
        <f>'71x11raw&amp;holdout'!J159/GEOMEAN('71x11raw&amp;holdout'!$D159:$N159)</f>
        <v>0.7453165620271643</v>
      </c>
      <c r="K159">
        <f>'71x11raw&amp;holdout'!K159/GEOMEAN('71x11raw&amp;holdout'!$D159:$N159)</f>
        <v>2.7371427091816463</v>
      </c>
      <c r="L159">
        <f>'71x11raw&amp;holdout'!L159/GEOMEAN('71x11raw&amp;holdout'!$D159:$N159)</f>
        <v>0.7027798847898821</v>
      </c>
      <c r="M159">
        <f>'71x11raw&amp;holdout'!M159/GEOMEAN('71x11raw&amp;holdout'!$D159:$N159)</f>
        <v>2.4597295967645874</v>
      </c>
      <c r="N159">
        <f>'71x11raw&amp;holdout'!N159/GEOMEAN('71x11raw&amp;holdout'!$D159:$N159)</f>
        <v>1.4425481845687054</v>
      </c>
    </row>
    <row r="160" spans="1:14" ht="12.75">
      <c r="A160" t="str">
        <f>'71x11raw&amp;holdout'!A160</f>
        <v>96-0916-331val29</v>
      </c>
      <c r="B160">
        <f>'71x11raw&amp;holdout'!B160</f>
        <v>2</v>
      </c>
      <c r="C160">
        <f>'71x11raw&amp;holdout'!C160</f>
        <v>2</v>
      </c>
      <c r="D160">
        <f>'71x11raw&amp;holdout'!D160/GEOMEAN('71x11raw&amp;holdout'!$D160:$N160)</f>
        <v>0.17491702600057293</v>
      </c>
      <c r="E160">
        <f>'71x11raw&amp;holdout'!E160/GEOMEAN('71x11raw&amp;holdout'!$D160:$N160)</f>
        <v>0.23322270133409723</v>
      </c>
      <c r="F160">
        <f>'71x11raw&amp;holdout'!F160/GEOMEAN('71x11raw&amp;holdout'!$D160:$N160)</f>
        <v>1.1272430564481366</v>
      </c>
      <c r="G160">
        <f>'71x11raw&amp;holdout'!G160/GEOMEAN('71x11raw&amp;holdout'!$D160:$N160)</f>
        <v>1.5353827837828067</v>
      </c>
      <c r="H160">
        <f>'71x11raw&amp;holdout'!H160/GEOMEAN('71x11raw&amp;holdout'!$D160:$N160)</f>
        <v>0.6122095910020052</v>
      </c>
      <c r="I160">
        <f>'71x11raw&amp;holdout'!I160/GEOMEAN('71x11raw&amp;holdout'!$D160:$N160)</f>
        <v>2.9735894420097395</v>
      </c>
      <c r="J160">
        <f>'71x11raw&amp;holdout'!J160/GEOMEAN('71x11raw&amp;holdout'!$D160:$N160)</f>
        <v>0.8162794546693403</v>
      </c>
      <c r="K160">
        <f>'71x11raw&amp;holdout'!K160/GEOMEAN('71x11raw&amp;holdout'!$D160:$N160)</f>
        <v>3.0221775047876767</v>
      </c>
      <c r="L160">
        <f>'71x11raw&amp;holdout'!L160/GEOMEAN('71x11raw&amp;holdout'!$D160:$N160)</f>
        <v>0.8259970672249277</v>
      </c>
      <c r="M160">
        <f>'71x11raw&amp;holdout'!M160/GEOMEAN('71x11raw&amp;holdout'!$D160:$N160)</f>
        <v>2.584884939786244</v>
      </c>
      <c r="N160">
        <f>'71x11raw&amp;holdout'!N160/GEOMEAN('71x11raw&amp;holdout'!$D160:$N160)</f>
        <v>1.4770771084492824</v>
      </c>
    </row>
    <row r="161" spans="1:14" ht="12.75">
      <c r="A161" t="str">
        <f>'71x11raw&amp;holdout'!A161</f>
        <v>96-0916-331val30</v>
      </c>
      <c r="B161">
        <f>'71x11raw&amp;holdout'!B161</f>
        <v>2</v>
      </c>
      <c r="C161">
        <f>'71x11raw&amp;holdout'!C161</f>
        <v>2</v>
      </c>
      <c r="D161">
        <f>'71x11raw&amp;holdout'!D161/GEOMEAN('71x11raw&amp;holdout'!$D161:$N161)</f>
        <v>0.2478270535668153</v>
      </c>
      <c r="E161">
        <f>'71x11raw&amp;holdout'!E161/GEOMEAN('71x11raw&amp;holdout'!$D161:$N161)</f>
        <v>0.20969981455653605</v>
      </c>
      <c r="F161">
        <f>'71x11raw&amp;holdout'!F161/GEOMEAN('71x11raw&amp;holdout'!$D161:$N161)</f>
        <v>1.2391352678340766</v>
      </c>
      <c r="G161">
        <f>'71x11raw&amp;holdout'!G161/GEOMEAN('71x11raw&amp;holdout'!$D161:$N161)</f>
        <v>1.5250895604111712</v>
      </c>
      <c r="H161">
        <f>'71x11raw&amp;holdout'!H161/GEOMEAN('71x11raw&amp;holdout'!$D161:$N161)</f>
        <v>0.5909722046593289</v>
      </c>
      <c r="I161">
        <f>'71x11raw&amp;holdout'!I161/GEOMEAN('71x11raw&amp;holdout'!$D161:$N161)</f>
        <v>2.8786065452760856</v>
      </c>
      <c r="J161">
        <f>'71x11raw&amp;holdout'!J161/GEOMEAN('71x11raw&amp;holdout'!$D161:$N161)</f>
        <v>0.7816083997107253</v>
      </c>
      <c r="K161">
        <f>'71x11raw&amp;holdout'!K161/GEOMEAN('71x11raw&amp;holdout'!$D161:$N161)</f>
        <v>3.069242740327482</v>
      </c>
      <c r="L161">
        <f>'71x11raw&amp;holdout'!L161/GEOMEAN('71x11raw&amp;holdout'!$D161:$N161)</f>
        <v>0.8197356387210045</v>
      </c>
      <c r="M161">
        <f>'71x11raw&amp;holdout'!M161/GEOMEAN('71x11raw&amp;holdout'!$D161:$N161)</f>
        <v>2.382952438142455</v>
      </c>
      <c r="N161">
        <f>'71x11raw&amp;holdout'!N161/GEOMEAN('71x11raw&amp;holdout'!$D161:$N161)</f>
        <v>1.277262506844356</v>
      </c>
    </row>
    <row r="162" spans="1:14" ht="12.75">
      <c r="A162" t="str">
        <f>'71x11raw&amp;holdout'!A162</f>
        <v>96-0510-147val31</v>
      </c>
      <c r="B162">
        <f>'71x11raw&amp;holdout'!B162</f>
        <v>2</v>
      </c>
      <c r="C162">
        <f>'71x11raw&amp;holdout'!C162</f>
        <v>2</v>
      </c>
      <c r="D162">
        <f>'71x11raw&amp;holdout'!D162/GEOMEAN('71x11raw&amp;holdout'!$D162:$N162)</f>
        <v>0.3220988324274606</v>
      </c>
      <c r="E162">
        <f>'71x11raw&amp;holdout'!E162/GEOMEAN('71x11raw&amp;holdout'!$D162:$N162)</f>
        <v>0.2576790659419685</v>
      </c>
      <c r="F162">
        <f>'71x11raw&amp;holdout'!F162/GEOMEAN('71x11raw&amp;holdout'!$D162:$N162)</f>
        <v>1.1810290522340223</v>
      </c>
      <c r="G162">
        <f>'71x11raw&amp;holdout'!G162/GEOMEAN('71x11raw&amp;holdout'!$D162:$N162)</f>
        <v>1.3957616071856627</v>
      </c>
      <c r="H162">
        <f>'71x11raw&amp;holdout'!H162/GEOMEAN('71x11raw&amp;holdout'!$D162:$N162)</f>
        <v>0.5325367362800683</v>
      </c>
      <c r="I162">
        <f>'71x11raw&amp;holdout'!I162/GEOMEAN('71x11raw&amp;holdout'!$D162:$N162)</f>
        <v>2.7271034478858334</v>
      </c>
      <c r="J162">
        <f>'71x11raw&amp;holdout'!J162/GEOMEAN('71x11raw&amp;holdout'!$D162:$N162)</f>
        <v>0.7945104533210695</v>
      </c>
      <c r="K162">
        <f>'71x11raw&amp;holdout'!K162/GEOMEAN('71x11raw&amp;holdout'!$D162:$N162)</f>
        <v>2.8774162363519817</v>
      </c>
      <c r="L162">
        <f>'71x11raw&amp;holdout'!L162/GEOMEAN('71x11raw&amp;holdout'!$D162:$N162)</f>
        <v>0.7515639423307414</v>
      </c>
      <c r="M162">
        <f>'71x11raw&amp;holdout'!M162/GEOMEAN('71x11raw&amp;holdout'!$D162:$N162)</f>
        <v>2.2546918269922243</v>
      </c>
      <c r="N162">
        <f>'71x11raw&amp;holdout'!N162/GEOMEAN('71x11raw&amp;holdout'!$D162:$N162)</f>
        <v>1.2991319574574245</v>
      </c>
    </row>
    <row r="163" spans="1:14" ht="12.75">
      <c r="A163" t="str">
        <f>'71x11raw&amp;holdout'!A163</f>
        <v>96-0510-129val32</v>
      </c>
      <c r="B163">
        <f>'71x11raw&amp;holdout'!B163</f>
        <v>2</v>
      </c>
      <c r="C163">
        <f>'71x11raw&amp;holdout'!C163</f>
        <v>2</v>
      </c>
      <c r="D163">
        <f>'71x11raw&amp;holdout'!D163/GEOMEAN('71x11raw&amp;holdout'!$D163:$N163)</f>
        <v>0.30775058404065336</v>
      </c>
      <c r="E163">
        <f>'71x11raw&amp;holdout'!E163/GEOMEAN('71x11raw&amp;holdout'!$D163:$N163)</f>
        <v>0.2611217076708574</v>
      </c>
      <c r="F163">
        <f>'71x11raw&amp;holdout'!F163/GEOMEAN('71x11raw&amp;holdout'!$D163:$N163)</f>
        <v>1.1563961339709399</v>
      </c>
      <c r="G163">
        <f>'71x11raw&amp;holdout'!G163/GEOMEAN('71x11raw&amp;holdout'!$D163:$N163)</f>
        <v>1.4361693921897158</v>
      </c>
      <c r="H163">
        <f>'71x11raw&amp;holdout'!H163/GEOMEAN('71x11raw&amp;holdout'!$D163:$N163)</f>
        <v>0.5595465164375516</v>
      </c>
      <c r="I163">
        <f>'71x11raw&amp;holdout'!I163/GEOMEAN('71x11raw&amp;holdout'!$D163:$N163)</f>
        <v>2.8163841327356764</v>
      </c>
      <c r="J163">
        <f>'71x11raw&amp;holdout'!J163/GEOMEAN('71x11raw&amp;holdout'!$D163:$N163)</f>
        <v>0.7647135724646539</v>
      </c>
      <c r="K163">
        <f>'71x11raw&amp;holdout'!K163/GEOMEAN('71x11raw&amp;holdout'!$D163:$N163)</f>
        <v>2.853687233831513</v>
      </c>
      <c r="L163">
        <f>'71x11raw&amp;holdout'!L163/GEOMEAN('71x11raw&amp;holdout'!$D163:$N163)</f>
        <v>0.7647135724646539</v>
      </c>
      <c r="M163">
        <f>'71x11raw&amp;holdout'!M163/GEOMEAN('71x11raw&amp;holdout'!$D163:$N163)</f>
        <v>2.182231414106451</v>
      </c>
      <c r="N163">
        <f>'71x11raw&amp;holdout'!N163/GEOMEAN('71x11raw&amp;holdout'!$D163:$N163)</f>
        <v>1.305608538354287</v>
      </c>
    </row>
    <row r="164" spans="1:14" ht="12.75">
      <c r="A164" t="str">
        <f>'71x11raw&amp;holdout'!A164</f>
        <v>96-0510-129val33</v>
      </c>
      <c r="B164">
        <f>'71x11raw&amp;holdout'!B164</f>
        <v>2</v>
      </c>
      <c r="C164">
        <f>'71x11raw&amp;holdout'!C164</f>
        <v>2</v>
      </c>
      <c r="D164">
        <f>'71x11raw&amp;holdout'!D164/GEOMEAN('71x11raw&amp;holdout'!$D164:$N164)</f>
        <v>0.250023368402702</v>
      </c>
      <c r="E164">
        <f>'71x11raw&amp;holdout'!E164/GEOMEAN('71x11raw&amp;holdout'!$D164:$N164)</f>
        <v>0.26044100875281456</v>
      </c>
      <c r="F164">
        <f>'71x11raw&amp;holdout'!F164/GEOMEAN('71x11raw&amp;holdout'!$D164:$N164)</f>
        <v>1.1667757192126094</v>
      </c>
      <c r="G164">
        <f>'71x11raw&amp;holdout'!G164/GEOMEAN('71x11raw&amp;holdout'!$D164:$N164)</f>
        <v>1.4272167279654238</v>
      </c>
      <c r="H164">
        <f>'71x11raw&amp;holdout'!H164/GEOMEAN('71x11raw&amp;holdout'!$D164:$N164)</f>
        <v>0.5625525789060795</v>
      </c>
      <c r="I164">
        <f>'71x11raw&amp;holdout'!I164/GEOMEAN('71x11raw&amp;holdout'!$D164:$N164)</f>
        <v>2.82318053488051</v>
      </c>
      <c r="J164">
        <f>'71x11raw&amp;holdout'!J164/GEOMEAN('71x11raw&amp;holdout'!$D164:$N164)</f>
        <v>0.8021583069586689</v>
      </c>
      <c r="K164">
        <f>'71x11raw&amp;holdout'!K164/GEOMEAN('71x11raw&amp;holdout'!$D164:$N164)</f>
        <v>2.88985343312123</v>
      </c>
      <c r="L164">
        <f>'71x11raw&amp;holdout'!L164/GEOMEAN('71x11raw&amp;holdout'!$D164:$N164)</f>
        <v>0.8271606437989392</v>
      </c>
      <c r="M164">
        <f>'71x11raw&amp;holdout'!M164/GEOMEAN('71x11raw&amp;holdout'!$D164:$N164)</f>
        <v>2.271045596324543</v>
      </c>
      <c r="N164">
        <f>'71x11raw&amp;holdout'!N164/GEOMEAN('71x11raw&amp;holdout'!$D164:$N164)</f>
        <v>1.3334579648144105</v>
      </c>
    </row>
    <row r="165" spans="1:14" ht="12.75">
      <c r="A165" t="str">
        <f>'71x11raw&amp;holdout'!A165</f>
        <v>96-0510-129val34</v>
      </c>
      <c r="B165">
        <f>'71x11raw&amp;holdout'!B165</f>
        <v>2</v>
      </c>
      <c r="C165">
        <f>'71x11raw&amp;holdout'!C165</f>
        <v>2</v>
      </c>
      <c r="D165">
        <f>'71x11raw&amp;holdout'!D165/GEOMEAN('71x11raw&amp;holdout'!$D165:$N165)</f>
        <v>0.2871625031364337</v>
      </c>
      <c r="E165">
        <f>'71x11raw&amp;holdout'!E165/GEOMEAN('71x11raw&amp;holdout'!$D165:$N165)</f>
        <v>0.30568911624201006</v>
      </c>
      <c r="F165">
        <f>'71x11raw&amp;holdout'!F165/GEOMEAN('71x11raw&amp;holdout'!$D165:$N165)</f>
        <v>1.1486500125457348</v>
      </c>
      <c r="G165">
        <f>'71x11raw&amp;holdout'!G165/GEOMEAN('71x11raw&amp;holdout'!$D165:$N165)</f>
        <v>1.3524427567070747</v>
      </c>
      <c r="H165">
        <f>'71x11raw&amp;holdout'!H165/GEOMEAN('71x11raw&amp;holdout'!$D165:$N165)</f>
        <v>0.5372717800617146</v>
      </c>
      <c r="I165">
        <f>'71x11raw&amp;holdout'!I165/GEOMEAN('71x11raw&amp;holdout'!$D165:$N165)</f>
        <v>2.7975185789420314</v>
      </c>
      <c r="J165">
        <f>'71x11raw&amp;holdout'!J165/GEOMEAN('71x11raw&amp;holdout'!$D165:$N165)</f>
        <v>0.7873810569869956</v>
      </c>
      <c r="K165">
        <f>'71x11raw&amp;holdout'!K165/GEOMEAN('71x11raw&amp;holdout'!$D165:$N165)</f>
        <v>2.8530984182587606</v>
      </c>
      <c r="L165">
        <f>'71x11raw&amp;holdout'!L165/GEOMEAN('71x11raw&amp;holdout'!$D165:$N165)</f>
        <v>0.759591137328631</v>
      </c>
      <c r="M165">
        <f>'71x11raw&amp;holdout'!M165/GEOMEAN('71x11raw&amp;holdout'!$D165:$N165)</f>
        <v>2.269510105433105</v>
      </c>
      <c r="N165">
        <f>'71x11raw&amp;holdout'!N165/GEOMEAN('71x11raw&amp;holdout'!$D165:$N165)</f>
        <v>1.259809691179193</v>
      </c>
    </row>
    <row r="166" spans="1:14" ht="12.75">
      <c r="A166" t="str">
        <f>'71x11raw&amp;holdout'!A166</f>
        <v>96-0510-129val35</v>
      </c>
      <c r="B166">
        <f>'71x11raw&amp;holdout'!B166</f>
        <v>2</v>
      </c>
      <c r="C166">
        <f>'71x11raw&amp;holdout'!C166</f>
        <v>2</v>
      </c>
      <c r="D166">
        <f>'71x11raw&amp;holdout'!D166/GEOMEAN('71x11raw&amp;holdout'!$D166:$N166)</f>
        <v>0.24401898911889913</v>
      </c>
      <c r="E166">
        <f>'71x11raw&amp;holdout'!E166/GEOMEAN('71x11raw&amp;holdout'!$D166:$N166)</f>
        <v>0.24401898911889913</v>
      </c>
      <c r="F166">
        <f>'71x11raw&amp;holdout'!F166/GEOMEAN('71x11raw&amp;holdout'!$D166:$N166)</f>
        <v>1.163782871182442</v>
      </c>
      <c r="G166">
        <f>'71x11raw&amp;holdout'!G166/GEOMEAN('71x11raw&amp;holdout'!$D166:$N166)</f>
        <v>1.5204260091254485</v>
      </c>
      <c r="H166">
        <f>'71x11raw&amp;holdout'!H166/GEOMEAN('71x11raw&amp;holdout'!$D166:$N166)</f>
        <v>0.581891435591221</v>
      </c>
      <c r="I166">
        <f>'71x11raw&amp;holdout'!I166/GEOMEAN('71x11raw&amp;holdout'!$D166:$N166)</f>
        <v>2.9657692523681587</v>
      </c>
      <c r="J166">
        <f>'71x11raw&amp;holdout'!J166/GEOMEAN('71x11raw&amp;holdout'!$D166:$N166)</f>
        <v>0.7695983502980666</v>
      </c>
      <c r="K166">
        <f>'71x11raw&amp;holdout'!K166/GEOMEAN('71x11raw&amp;holdout'!$D166:$N166)</f>
        <v>2.92822786942679</v>
      </c>
      <c r="L166">
        <f>'71x11raw&amp;holdout'!L166/GEOMEAN('71x11raw&amp;holdout'!$D166:$N166)</f>
        <v>0.7695983502980666</v>
      </c>
      <c r="M166">
        <f>'71x11raw&amp;holdout'!M166/GEOMEAN('71x11raw&amp;holdout'!$D166:$N166)</f>
        <v>2.346336433835569</v>
      </c>
      <c r="N166">
        <f>'71x11raw&amp;holdout'!N166/GEOMEAN('71x11raw&amp;holdout'!$D166:$N166)</f>
        <v>1.3514897858892876</v>
      </c>
    </row>
    <row r="167" spans="1:14" ht="12.75">
      <c r="A167" t="str">
        <f>'71x11raw&amp;holdout'!A167</f>
        <v>96-0510-129val36</v>
      </c>
      <c r="B167">
        <f>'71x11raw&amp;holdout'!B167</f>
        <v>2</v>
      </c>
      <c r="C167">
        <f>'71x11raw&amp;holdout'!C167</f>
        <v>2</v>
      </c>
      <c r="D167">
        <f>'71x11raw&amp;holdout'!D167/GEOMEAN('71x11raw&amp;holdout'!$D167:$N167)</f>
        <v>0.302800555673854</v>
      </c>
      <c r="E167">
        <f>'71x11raw&amp;holdout'!E167/GEOMEAN('71x11raw&amp;holdout'!$D167:$N167)</f>
        <v>0.2271004167553905</v>
      </c>
      <c r="F167">
        <f>'71x11raw&amp;holdout'!F167/GEOMEAN('71x11raw&amp;holdout'!$D167:$N167)</f>
        <v>1.2490522921546476</v>
      </c>
      <c r="G167">
        <f>'71x11raw&amp;holdout'!G167/GEOMEAN('71x11raw&amp;holdout'!$D167:$N167)</f>
        <v>1.4383026394508065</v>
      </c>
      <c r="H167">
        <f>'71x11raw&amp;holdout'!H167/GEOMEAN('71x11raw&amp;holdout'!$D167:$N167)</f>
        <v>0.5866760766180921</v>
      </c>
      <c r="I167">
        <f>'71x11raw&amp;holdout'!I167/GEOMEAN('71x11raw&amp;holdout'!$D167:$N167)</f>
        <v>2.70627996633507</v>
      </c>
      <c r="J167">
        <f>'71x11raw&amp;holdout'!J167/GEOMEAN('71x11raw&amp;holdout'!$D167:$N167)</f>
        <v>0.757001389184635</v>
      </c>
      <c r="K167">
        <f>'71x11raw&amp;holdout'!K167/GEOMEAN('71x11raw&amp;holdout'!$D167:$N167)</f>
        <v>2.9390578935093457</v>
      </c>
      <c r="L167">
        <f>'71x11raw&amp;holdout'!L167/GEOMEAN('71x11raw&amp;holdout'!$D167:$N167)</f>
        <v>0.7816039343331356</v>
      </c>
      <c r="M167">
        <f>'71x11raw&amp;holdout'!M167/GEOMEAN('71x11raw&amp;holdout'!$D167:$N167)</f>
        <v>2.261541650189097</v>
      </c>
      <c r="N167">
        <f>'71x11raw&amp;holdout'!N167/GEOMEAN('71x11raw&amp;holdout'!$D167:$N167)</f>
        <v>1.2963648789786875</v>
      </c>
    </row>
    <row r="168" spans="1:14" ht="12.75">
      <c r="A168" t="str">
        <f>'71x11raw&amp;holdout'!A168</f>
        <v>96-0510-117val37</v>
      </c>
      <c r="B168">
        <f>'71x11raw&amp;holdout'!B168</f>
        <v>2</v>
      </c>
      <c r="C168">
        <f>'71x11raw&amp;holdout'!C168</f>
        <v>2</v>
      </c>
      <c r="D168">
        <f>'71x11raw&amp;holdout'!D168/GEOMEAN('71x11raw&amp;holdout'!$D168:$N168)</f>
        <v>0.303589776171015</v>
      </c>
      <c r="E168">
        <f>'71x11raw&amp;holdout'!E168/GEOMEAN('71x11raw&amp;holdout'!$D168:$N168)</f>
        <v>0.2391919448620118</v>
      </c>
      <c r="F168">
        <f>'71x11raw&amp;holdout'!F168/GEOMEAN('71x11raw&amp;holdout'!$D168:$N168)</f>
        <v>1.1407615831880564</v>
      </c>
      <c r="G168">
        <f>'71x11raw&amp;holdout'!G168/GEOMEAN('71x11raw&amp;holdout'!$D168:$N168)</f>
        <v>1.41675228879807</v>
      </c>
      <c r="H168">
        <f>'71x11raw&amp;holdout'!H168/GEOMEAN('71x11raw&amp;holdout'!$D168:$N168)</f>
        <v>0.5391018449582267</v>
      </c>
      <c r="I168">
        <f>'71x11raw&amp;holdout'!I168/GEOMEAN('71x11raw&amp;holdout'!$D168:$N168)</f>
        <v>2.83350457759614</v>
      </c>
      <c r="J168">
        <f>'71x11raw&amp;holdout'!J168/GEOMEAN('71x11raw&amp;holdout'!$D168:$N168)</f>
        <v>0.7543745953340373</v>
      </c>
      <c r="K168">
        <f>'71x11raw&amp;holdout'!K168/GEOMEAN('71x11raw&amp;holdout'!$D168:$N168)</f>
        <v>2.83350457759614</v>
      </c>
      <c r="L168">
        <f>'71x11raw&amp;holdout'!L168/GEOMEAN('71x11raw&amp;holdout'!$D168:$N168)</f>
        <v>0.7727739757080382</v>
      </c>
      <c r="M168">
        <f>'71x11raw&amp;holdout'!M168/GEOMEAN('71x11raw&amp;holdout'!$D168:$N168)</f>
        <v>2.447117589742121</v>
      </c>
      <c r="N168">
        <f>'71x11raw&amp;holdout'!N168/GEOMEAN('71x11raw&amp;holdout'!$D168:$N168)</f>
        <v>1.379953528050068</v>
      </c>
    </row>
    <row r="169" spans="1:14" ht="12.75">
      <c r="A169" t="str">
        <f>'71x11raw&amp;holdout'!A169</f>
        <v>96-0510-117val38</v>
      </c>
      <c r="B169">
        <f>'71x11raw&amp;holdout'!B169</f>
        <v>2</v>
      </c>
      <c r="C169">
        <f>'71x11raw&amp;holdout'!C169</f>
        <v>2</v>
      </c>
      <c r="D169">
        <f>'71x11raw&amp;holdout'!D169/GEOMEAN('71x11raw&amp;holdout'!$D169:$N169)</f>
        <v>0.28338012890902853</v>
      </c>
      <c r="E169">
        <f>'71x11raw&amp;holdout'!E169/GEOMEAN('71x11raw&amp;holdout'!$D169:$N169)</f>
        <v>0.2739341246120609</v>
      </c>
      <c r="F169">
        <f>'71x11raw&amp;holdout'!F169/GEOMEAN('71x11raw&amp;holdout'!$D169:$N169)</f>
        <v>1.2279805586057901</v>
      </c>
      <c r="G169">
        <f>'71x11raw&amp;holdout'!G169/GEOMEAN('71x11raw&amp;holdout'!$D169:$N169)</f>
        <v>1.3035485929815311</v>
      </c>
      <c r="H169">
        <f>'71x11raw&amp;holdout'!H169/GEOMEAN('71x11raw&amp;holdout'!$D169:$N169)</f>
        <v>0.5478682492241218</v>
      </c>
      <c r="I169">
        <f>'71x11raw&amp;holdout'!I169/GEOMEAN('71x11raw&amp;holdout'!$D169:$N169)</f>
        <v>2.8338012890902853</v>
      </c>
      <c r="J169">
        <f>'71x11raw&amp;holdout'!J169/GEOMEAN('71x11raw&amp;holdout'!$D169:$N169)</f>
        <v>0.8029103652422475</v>
      </c>
      <c r="K169">
        <f>'71x11raw&amp;holdout'!K169/GEOMEAN('71x11raw&amp;holdout'!$D169:$N169)</f>
        <v>2.711003233229706</v>
      </c>
      <c r="L169">
        <f>'71x11raw&amp;holdout'!L169/GEOMEAN('71x11raw&amp;holdout'!$D169:$N169)</f>
        <v>0.7745723523513446</v>
      </c>
      <c r="M169">
        <f>'71x11raw&amp;holdout'!M169/GEOMEAN('71x11raw&amp;holdout'!$D169:$N169)</f>
        <v>2.2292570140843577</v>
      </c>
      <c r="N169">
        <f>'71x11raw&amp;holdout'!N169/GEOMEAN('71x11raw&amp;holdout'!$D169:$N169)</f>
        <v>1.3791166273572721</v>
      </c>
    </row>
    <row r="170" spans="1:14" ht="12.75">
      <c r="A170" t="str">
        <f>'71x11raw&amp;holdout'!A170</f>
        <v>96-0510-119val39</v>
      </c>
      <c r="B170">
        <f>'71x11raw&amp;holdout'!B170</f>
        <v>2</v>
      </c>
      <c r="C170">
        <f>'71x11raw&amp;holdout'!C170</f>
        <v>2</v>
      </c>
      <c r="D170">
        <f>'71x11raw&amp;holdout'!D170/GEOMEAN('71x11raw&amp;holdout'!$D170:$N170)</f>
        <v>0.4118711285308059</v>
      </c>
      <c r="E170">
        <f>'71x11raw&amp;holdout'!E170/GEOMEAN('71x11raw&amp;holdout'!$D170:$N170)</f>
        <v>0.25496784147145124</v>
      </c>
      <c r="F170">
        <f>'71x11raw&amp;holdout'!F170/GEOMEAN('71x11raw&amp;holdout'!$D170:$N170)</f>
        <v>1.2356133855924176</v>
      </c>
      <c r="G170">
        <f>'71x11raw&amp;holdout'!G170/GEOMEAN('71x11raw&amp;holdout'!$D170:$N170)</f>
        <v>1.284645662798466</v>
      </c>
      <c r="H170">
        <f>'71x11raw&amp;holdout'!H170/GEOMEAN('71x11raw&amp;holdout'!$D170:$N170)</f>
        <v>0.5295485938253218</v>
      </c>
      <c r="I170">
        <f>'71x11raw&amp;holdout'!I170/GEOMEAN('71x11raw&amp;holdout'!$D170:$N170)</f>
        <v>2.6869687908914477</v>
      </c>
      <c r="J170">
        <f>'71x11raw&amp;holdout'!J170/GEOMEAN('71x11raw&amp;holdout'!$D170:$N170)</f>
        <v>0.7256777026495151</v>
      </c>
      <c r="K170">
        <f>'71x11raw&amp;holdout'!K170/GEOMEAN('71x11raw&amp;holdout'!$D170:$N170)</f>
        <v>2.6771623354502383</v>
      </c>
      <c r="L170">
        <f>'71x11raw&amp;holdout'!L170/GEOMEAN('71x11raw&amp;holdout'!$D170:$N170)</f>
        <v>0.7158712472083054</v>
      </c>
      <c r="M170">
        <f>'71x11raw&amp;holdout'!M170/GEOMEAN('71x11raw&amp;holdout'!$D170:$N170)</f>
        <v>2.1770331079485454</v>
      </c>
      <c r="N170">
        <f>'71x11raw&amp;holdout'!N170/GEOMEAN('71x11raw&amp;holdout'!$D170:$N170)</f>
        <v>1.3925166726517724</v>
      </c>
    </row>
    <row r="171" spans="1:14" ht="12.75">
      <c r="A171" t="str">
        <f>'71x11raw&amp;holdout'!A171</f>
        <v>96-0510-119val40</v>
      </c>
      <c r="B171">
        <f>'71x11raw&amp;holdout'!B171</f>
        <v>2</v>
      </c>
      <c r="C171">
        <f>'71x11raw&amp;holdout'!C171</f>
        <v>2</v>
      </c>
      <c r="D171">
        <f>'71x11raw&amp;holdout'!D171/GEOMEAN('71x11raw&amp;holdout'!$D171:$N171)</f>
        <v>0.3346518625953686</v>
      </c>
      <c r="E171">
        <f>'71x11raw&amp;holdout'!E171/GEOMEAN('71x11raw&amp;holdout'!$D171:$N171)</f>
        <v>0.25098889694652643</v>
      </c>
      <c r="F171">
        <f>'71x11raw&amp;holdout'!F171/GEOMEAN('71x11raw&amp;holdout'!$D171:$N171)</f>
        <v>1.1768590501270462</v>
      </c>
      <c r="G171">
        <f>'71x11raw&amp;holdout'!G171/GEOMEAN('71x11raw&amp;holdout'!$D171:$N171)</f>
        <v>1.3200156802372873</v>
      </c>
      <c r="H171">
        <f>'71x11raw&amp;holdout'!H171/GEOMEAN('71x11raw&amp;holdout'!$D171:$N171)</f>
        <v>0.5391613341814272</v>
      </c>
      <c r="I171">
        <f>'71x11raw&amp;holdout'!I171/GEOMEAN('71x11raw&amp;holdout'!$D171:$N171)</f>
        <v>2.7515819813396973</v>
      </c>
      <c r="J171">
        <f>'71x11raw&amp;holdout'!J171/GEOMEAN('71x11raw&amp;holdout'!$D171:$N171)</f>
        <v>0.7436708057674858</v>
      </c>
      <c r="K171">
        <f>'71x11raw&amp;holdout'!K171/GEOMEAN('71x11raw&amp;holdout'!$D171:$N171)</f>
        <v>2.73299021119551</v>
      </c>
      <c r="L171">
        <f>'71x11raw&amp;holdout'!L171/GEOMEAN('71x11raw&amp;holdout'!$D171:$N171)</f>
        <v>0.78085434605586</v>
      </c>
      <c r="M171">
        <f>'71x11raw&amp;holdout'!M171/GEOMEAN('71x11raw&amp;holdout'!$D171:$N171)</f>
        <v>2.2737734886340877</v>
      </c>
      <c r="N171">
        <f>'71x11raw&amp;holdout'!N171/GEOMEAN('71x11raw&amp;holdout'!$D171:$N171)</f>
        <v>1.43156630110241</v>
      </c>
    </row>
    <row r="172" spans="1:14" ht="12.75">
      <c r="A172" t="str">
        <f>'71x11raw&amp;holdout'!A172</f>
        <v>96-0510-119val41</v>
      </c>
      <c r="B172">
        <f>'71x11raw&amp;holdout'!B172</f>
        <v>2</v>
      </c>
      <c r="C172">
        <f>'71x11raw&amp;holdout'!C172</f>
        <v>2</v>
      </c>
      <c r="D172">
        <f>'71x11raw&amp;holdout'!D172/GEOMEAN('71x11raw&amp;holdout'!$D172:$N172)</f>
        <v>0.2737005568867835</v>
      </c>
      <c r="E172">
        <f>'71x11raw&amp;holdout'!E172/GEOMEAN('71x11raw&amp;holdout'!$D172:$N172)</f>
        <v>0.26514741448407153</v>
      </c>
      <c r="F172">
        <f>'71x11raw&amp;holdout'!F172/GEOMEAN('71x11raw&amp;holdout'!$D172:$N172)</f>
        <v>1.2487587907959499</v>
      </c>
      <c r="G172">
        <f>'71x11raw&amp;holdout'!G172/GEOMEAN('71x11raw&amp;holdout'!$D172:$N172)</f>
        <v>1.2829713604067978</v>
      </c>
      <c r="H172">
        <f>'71x11raw&amp;holdout'!H172/GEOMEAN('71x11raw&amp;holdout'!$D172:$N172)</f>
        <v>0.598719968189839</v>
      </c>
      <c r="I172">
        <f>'71x11raw&amp;holdout'!I172/GEOMEAN('71x11raw&amp;holdout'!$D172:$N172)</f>
        <v>2.7370055688678354</v>
      </c>
      <c r="J172">
        <f>'71x11raw&amp;holdout'!J172/GEOMEAN('71x11raw&amp;holdout'!$D172:$N172)</f>
        <v>0.7697828162440787</v>
      </c>
      <c r="K172">
        <f>'71x11raw&amp;holdout'!K172/GEOMEAN('71x11raw&amp;holdout'!$D172:$N172)</f>
        <v>2.8738558473112272</v>
      </c>
      <c r="L172">
        <f>'71x11raw&amp;holdout'!L172/GEOMEAN('71x11raw&amp;holdout'!$D172:$N172)</f>
        <v>0.7013576770223828</v>
      </c>
      <c r="M172">
        <f>'71x11raw&amp;holdout'!M172/GEOMEAN('71x11raw&amp;holdout'!$D172:$N172)</f>
        <v>2.32645473353766</v>
      </c>
      <c r="N172">
        <f>'71x11raw&amp;holdout'!N172/GEOMEAN('71x11raw&amp;holdout'!$D172:$N172)</f>
        <v>1.4540342084610376</v>
      </c>
    </row>
    <row r="173" spans="1:14" ht="12.75">
      <c r="A173" t="str">
        <f>'71x11raw&amp;holdout'!A173</f>
        <v>96-0510-119val42</v>
      </c>
      <c r="B173">
        <f>'71x11raw&amp;holdout'!B173</f>
        <v>2</v>
      </c>
      <c r="C173">
        <f>'71x11raw&amp;holdout'!C173</f>
        <v>2</v>
      </c>
      <c r="D173">
        <f>'71x11raw&amp;holdout'!D173/GEOMEAN('71x11raw&amp;holdout'!$D173:$N173)</f>
        <v>0.42904211946969073</v>
      </c>
      <c r="E173">
        <f>'71x11raw&amp;holdout'!E173/GEOMEAN('71x11raw&amp;holdout'!$D173:$N173)</f>
        <v>0.2446292786449991</v>
      </c>
      <c r="F173">
        <f>'71x11raw&amp;holdout'!F173/GEOMEAN('71x11raw&amp;holdout'!$D173:$N173)</f>
        <v>1.129058209130765</v>
      </c>
      <c r="G173">
        <f>'71x11raw&amp;holdout'!G173/GEOMEAN('71x11raw&amp;holdout'!$D173:$N173)</f>
        <v>1.2795993036815336</v>
      </c>
      <c r="H173">
        <f>'71x11raw&amp;holdout'!H173/GEOMEAN('71x11raw&amp;holdout'!$D173:$N173)</f>
        <v>0.5080761941088442</v>
      </c>
      <c r="I173">
        <f>'71x11raw&amp;holdout'!I173/GEOMEAN('71x11raw&amp;holdout'!$D173:$N173)</f>
        <v>2.6532867914572975</v>
      </c>
      <c r="J173">
        <f>'71x11raw&amp;holdout'!J173/GEOMEAN('71x11raw&amp;holdout'!$D173:$N173)</f>
        <v>0.7715231095726894</v>
      </c>
      <c r="K173">
        <f>'71x11raw&amp;holdout'!K173/GEOMEAN('71x11raw&amp;holdout'!$D173:$N173)</f>
        <v>2.69092206509499</v>
      </c>
      <c r="L173">
        <f>'71x11raw&amp;holdout'!L173/GEOMEAN('71x11raw&amp;holdout'!$D173:$N173)</f>
        <v>0.7715231095726894</v>
      </c>
      <c r="M173">
        <f>'71x11raw&amp;holdout'!M173/GEOMEAN('71x11raw&amp;holdout'!$D173:$N173)</f>
        <v>2.1640282341672994</v>
      </c>
      <c r="N173">
        <f>'71x11raw&amp;holdout'!N173/GEOMEAN('71x11raw&amp;holdout'!$D173:$N173)</f>
        <v>1.4113227614134563</v>
      </c>
    </row>
    <row r="174" spans="1:14" ht="12.75">
      <c r="A174" t="str">
        <f>'71x11raw&amp;holdout'!A174</f>
        <v>96-0510-119val43</v>
      </c>
      <c r="B174">
        <f>'71x11raw&amp;holdout'!B174</f>
        <v>2</v>
      </c>
      <c r="C174">
        <f>'71x11raw&amp;holdout'!C174</f>
        <v>2</v>
      </c>
      <c r="D174">
        <f>'71x11raw&amp;holdout'!D174/GEOMEAN('71x11raw&amp;holdout'!$D174:$N174)</f>
        <v>0.30368179287392777</v>
      </c>
      <c r="E174">
        <f>'71x11raw&amp;holdout'!E174/GEOMEAN('71x11raw&amp;holdout'!$D174:$N174)</f>
        <v>0.23889634372748988</v>
      </c>
      <c r="F174">
        <f>'71x11raw&amp;holdout'!F174/GEOMEAN('71x11raw&amp;holdout'!$D174:$N174)</f>
        <v>1.2552180772122348</v>
      </c>
      <c r="G174">
        <f>'71x11raw&amp;holdout'!G174/GEOMEAN('71x11raw&amp;holdout'!$D174:$N174)</f>
        <v>1.2957089829287585</v>
      </c>
      <c r="H174">
        <f>'71x11raw&amp;holdout'!H174/GEOMEAN('71x11raw&amp;holdout'!$D174:$N174)</f>
        <v>0.5668726800313318</v>
      </c>
      <c r="I174">
        <f>'71x11raw&amp;holdout'!I174/GEOMEAN('71x11raw&amp;holdout'!$D174:$N174)</f>
        <v>2.7938724944401354</v>
      </c>
      <c r="J174">
        <f>'71x11raw&amp;holdout'!J174/GEOMEAN('71x11raw&amp;holdout'!$D174:$N174)</f>
        <v>0.7490817557556886</v>
      </c>
      <c r="K174">
        <f>'71x11raw&amp;holdout'!K174/GEOMEAN('71x11raw&amp;holdout'!$D174:$N174)</f>
        <v>2.7635043151527428</v>
      </c>
      <c r="L174">
        <f>'71x11raw&amp;holdout'!L174/GEOMEAN('71x11raw&amp;holdout'!$D174:$N174)</f>
        <v>0.7389590293265577</v>
      </c>
      <c r="M174">
        <f>'71x11raw&amp;holdout'!M174/GEOMEAN('71x11raw&amp;holdout'!$D174:$N174)</f>
        <v>2.206754361550542</v>
      </c>
      <c r="N174">
        <f>'71x11raw&amp;holdout'!N174/GEOMEAN('71x11raw&amp;holdout'!$D174:$N174)</f>
        <v>1.585218958801903</v>
      </c>
    </row>
    <row r="175" spans="1:14" ht="12.75">
      <c r="A175" t="str">
        <f>'71x11raw&amp;holdout'!A175</f>
        <v>96-0510-118val44</v>
      </c>
      <c r="B175">
        <f>'71x11raw&amp;holdout'!B175</f>
        <v>2</v>
      </c>
      <c r="C175">
        <f>'71x11raw&amp;holdout'!C175</f>
        <v>2</v>
      </c>
      <c r="D175">
        <f>'71x11raw&amp;holdout'!D175/GEOMEAN('71x11raw&amp;holdout'!$D175:$N175)</f>
        <v>0.318675025948832</v>
      </c>
      <c r="E175">
        <f>'71x11raw&amp;holdout'!E175/GEOMEAN('71x11raw&amp;holdout'!$D175:$N175)</f>
        <v>0.27485720988086765</v>
      </c>
      <c r="F175">
        <f>'71x11raw&amp;holdout'!F175/GEOMEAN('71x11raw&amp;holdout'!$D175:$N175)</f>
        <v>1.254782914673526</v>
      </c>
      <c r="G175">
        <f>'71x11raw&amp;holdout'!G175/GEOMEAN('71x11raw&amp;holdout'!$D175:$N175)</f>
        <v>1.3942032385261403</v>
      </c>
      <c r="H175">
        <f>'71x11raw&amp;holdout'!H175/GEOMEAN('71x11raw&amp;holdout'!$D175:$N175)</f>
        <v>0.537764106288654</v>
      </c>
      <c r="I175">
        <f>'71x11raw&amp;holdout'!I175/GEOMEAN('71x11raw&amp;holdout'!$D175:$N175)</f>
        <v>2.7585306933695772</v>
      </c>
      <c r="J175">
        <f>'71x11raw&amp;holdout'!J175/GEOMEAN('71x11raw&amp;holdout'!$D175:$N175)</f>
        <v>0.7668117811893771</v>
      </c>
      <c r="K175">
        <f>'71x11raw&amp;holdout'!K175/GEOMEAN('71x11raw&amp;holdout'!$D175:$N175)</f>
        <v>2.698779126004171</v>
      </c>
      <c r="L175">
        <f>'71x11raw&amp;holdout'!L175/GEOMEAN('71x11raw&amp;holdout'!$D175:$N175)</f>
        <v>0.7070602138239711</v>
      </c>
      <c r="M175">
        <f>'71x11raw&amp;holdout'!M175/GEOMEAN('71x11raw&amp;holdout'!$D175:$N175)</f>
        <v>2.111222046911012</v>
      </c>
      <c r="N175">
        <f>'71x11raw&amp;holdout'!N175/GEOMEAN('71x11raw&amp;holdout'!$D175:$N175)</f>
        <v>1.424079022208843</v>
      </c>
    </row>
    <row r="176" spans="1:14" ht="12.75">
      <c r="A176" t="str">
        <f>'71x11raw&amp;holdout'!A176</f>
        <v>96-0510-118val45</v>
      </c>
      <c r="B176">
        <f>'71x11raw&amp;holdout'!B176</f>
        <v>2</v>
      </c>
      <c r="C176">
        <f>'71x11raw&amp;holdout'!C176</f>
        <v>2</v>
      </c>
      <c r="D176">
        <f>'71x11raw&amp;holdout'!D176/GEOMEAN('71x11raw&amp;holdout'!$D176:$N176)</f>
        <v>0.2796658307108601</v>
      </c>
      <c r="E176">
        <f>'71x11raw&amp;holdout'!E176/GEOMEAN('71x11raw&amp;holdout'!$D176:$N176)</f>
        <v>0.27064435230083234</v>
      </c>
      <c r="F176">
        <f>'71x11raw&amp;holdout'!F176/GEOMEAN('71x11raw&amp;holdout'!$D176:$N176)</f>
        <v>1.1908351501236625</v>
      </c>
      <c r="G176">
        <f>'71x11raw&amp;holdout'!G176/GEOMEAN('71x11raw&amp;holdout'!$D176:$N176)</f>
        <v>1.4434365456044393</v>
      </c>
      <c r="H176">
        <f>'71x11raw&amp;holdout'!H176/GEOMEAN('71x11raw&amp;holdout'!$D176:$N176)</f>
        <v>0.5412887046016647</v>
      </c>
      <c r="I176">
        <f>'71x11raw&amp;holdout'!I176/GEOMEAN('71x11raw&amp;holdout'!$D176:$N176)</f>
        <v>2.724486479828379</v>
      </c>
      <c r="J176">
        <f>'71x11raw&amp;holdout'!J176/GEOMEAN('71x11raw&amp;holdout'!$D176:$N176)</f>
        <v>0.7578041864423306</v>
      </c>
      <c r="K176">
        <f>'71x11raw&amp;holdout'!K176/GEOMEAN('71x11raw&amp;holdout'!$D176:$N176)</f>
        <v>2.8110926725646457</v>
      </c>
      <c r="L176">
        <f>'71x11raw&amp;holdout'!L176/GEOMEAN('71x11raw&amp;holdout'!$D176:$N176)</f>
        <v>0.7361526382582639</v>
      </c>
      <c r="M176">
        <f>'71x11raw&amp;holdout'!M176/GEOMEAN('71x11raw&amp;holdout'!$D176:$N176)</f>
        <v>2.2192836888668253</v>
      </c>
      <c r="N176">
        <f>'71x11raw&amp;holdout'!N176/GEOMEAN('71x11raw&amp;holdout'!$D176:$N176)</f>
        <v>1.4975654160646057</v>
      </c>
    </row>
    <row r="177" spans="1:14" ht="12.75">
      <c r="A177" t="str">
        <f>'71x11raw&amp;holdout'!A177</f>
        <v>96-0510-118val46</v>
      </c>
      <c r="B177">
        <f>'71x11raw&amp;holdout'!B177</f>
        <v>2</v>
      </c>
      <c r="C177">
        <f>'71x11raw&amp;holdout'!C177</f>
        <v>2</v>
      </c>
      <c r="D177">
        <f>'71x11raw&amp;holdout'!D177/GEOMEAN('71x11raw&amp;holdout'!$D177:$N177)</f>
        <v>0.38386573159605536</v>
      </c>
      <c r="E177">
        <f>'71x11raw&amp;holdout'!E177/GEOMEAN('71x11raw&amp;holdout'!$D177:$N177)</f>
        <v>0.2449428953993877</v>
      </c>
      <c r="F177">
        <f>'71x11raw&amp;holdout'!F177/GEOMEAN('71x11raw&amp;holdout'!$D177:$N177)</f>
        <v>1.11503855368378</v>
      </c>
      <c r="G177">
        <f>'71x11raw&amp;holdout'!G177/GEOMEAN('71x11raw&amp;holdout'!$D177:$N177)</f>
        <v>1.3124552156474654</v>
      </c>
      <c r="H177">
        <f>'71x11raw&amp;holdout'!H177/GEOMEAN('71x11raw&amp;holdout'!$D177:$N177)</f>
        <v>0.5483796165657934</v>
      </c>
      <c r="I177">
        <f>'71x11raw&amp;holdout'!I177/GEOMEAN('71x11raw&amp;holdout'!$D177:$N177)</f>
        <v>2.824155025313836</v>
      </c>
      <c r="J177">
        <f>'71x11raw&amp;holdout'!J177/GEOMEAN('71x11raw&amp;holdout'!$D177:$N177)</f>
        <v>0.7037538412594349</v>
      </c>
      <c r="K177">
        <f>'71x11raw&amp;holdout'!K177/GEOMEAN('71x11raw&amp;holdout'!$D177:$N177)</f>
        <v>2.8844767831360736</v>
      </c>
      <c r="L177">
        <f>'71x11raw&amp;holdout'!L177/GEOMEAN('71x11raw&amp;holdout'!$D177:$N177)</f>
        <v>0.7000979771489961</v>
      </c>
      <c r="M177">
        <f>'71x11raw&amp;holdout'!M177/GEOMEAN('71x11raw&amp;holdout'!$D177:$N177)</f>
        <v>2.23007710736756</v>
      </c>
      <c r="N177">
        <f>'71x11raw&amp;holdout'!N177/GEOMEAN('71x11raw&amp;holdout'!$D177:$N177)</f>
        <v>1.4806249647276422</v>
      </c>
    </row>
    <row r="178" spans="1:14" ht="12.75">
      <c r="A178" t="str">
        <f>'71x11raw&amp;holdout'!A178</f>
        <v>96-0510-118val47</v>
      </c>
      <c r="B178">
        <f>'71x11raw&amp;holdout'!B178</f>
        <v>2</v>
      </c>
      <c r="C178">
        <f>'71x11raw&amp;holdout'!C178</f>
        <v>2</v>
      </c>
      <c r="D178">
        <f>'71x11raw&amp;holdout'!D178/GEOMEAN('71x11raw&amp;holdout'!$D178:$N178)</f>
        <v>0.2775922791437739</v>
      </c>
      <c r="E178">
        <f>'71x11raw&amp;holdout'!E178/GEOMEAN('71x11raw&amp;holdout'!$D178:$N178)</f>
        <v>0.1982801993884099</v>
      </c>
      <c r="F178">
        <f>'71x11raw&amp;holdout'!F178/GEOMEAN('71x11raw&amp;holdout'!$D178:$N178)</f>
        <v>1.2491652561469824</v>
      </c>
      <c r="G178">
        <f>'71x11raw&amp;holdout'!G178/GEOMEAN('71x11raw&amp;holdout'!$D178:$N178)</f>
        <v>1.4276174355965514</v>
      </c>
      <c r="H178">
        <f>'71x11raw&amp;holdout'!H178/GEOMEAN('71x11raw&amp;holdout'!$D178:$N178)</f>
        <v>0.5551845582875478</v>
      </c>
      <c r="I178">
        <f>'71x11raw&amp;holdout'!I178/GEOMEAN('71x11raw&amp;holdout'!$D178:$N178)</f>
        <v>2.9444609609178873</v>
      </c>
      <c r="J178">
        <f>'71x11raw&amp;holdout'!J178/GEOMEAN('71x11raw&amp;holdout'!$D178:$N178)</f>
        <v>0.8129488174924806</v>
      </c>
      <c r="K178">
        <f>'71x11raw&amp;holdout'!K178/GEOMEAN('71x11raw&amp;holdout'!$D178:$N178)</f>
        <v>2.8294584452726093</v>
      </c>
      <c r="L178">
        <f>'71x11raw&amp;holdout'!L178/GEOMEAN('71x11raw&amp;holdout'!$D178:$N178)</f>
        <v>0.816914421480249</v>
      </c>
      <c r="M178">
        <f>'71x11raw&amp;holdout'!M178/GEOMEAN('71x11raw&amp;holdout'!$D178:$N178)</f>
        <v>2.2009102132113503</v>
      </c>
      <c r="N178">
        <f>'71x11raw&amp;holdout'!N178/GEOMEAN('71x11raw&amp;holdout'!$D178:$N178)</f>
        <v>1.5069295153519153</v>
      </c>
    </row>
    <row r="179" spans="1:14" ht="12.75">
      <c r="A179" t="str">
        <f>'71x11raw&amp;holdout'!A179</f>
        <v>96-0510-118val48</v>
      </c>
      <c r="B179">
        <f>'71x11raw&amp;holdout'!B179</f>
        <v>2</v>
      </c>
      <c r="C179">
        <f>'71x11raw&amp;holdout'!C179</f>
        <v>2</v>
      </c>
      <c r="D179">
        <f>'71x11raw&amp;holdout'!D179/GEOMEAN('71x11raw&amp;holdout'!$D179:$N179)</f>
        <v>0.31861454305262227</v>
      </c>
      <c r="E179">
        <f>'71x11raw&amp;holdout'!E179/GEOMEAN('71x11raw&amp;holdout'!$D179:$N179)</f>
        <v>0.14935056705591668</v>
      </c>
      <c r="F179">
        <f>'71x11raw&amp;holdout'!F179/GEOMEAN('71x11raw&amp;holdout'!$D179:$N179)</f>
        <v>1.2147179453881223</v>
      </c>
      <c r="G179">
        <f>'71x11raw&amp;holdout'!G179/GEOMEAN('71x11raw&amp;holdout'!$D179:$N179)</f>
        <v>1.4138520347960113</v>
      </c>
      <c r="H179">
        <f>'71x11raw&amp;holdout'!H179/GEOMEAN('71x11raw&amp;holdout'!$D179:$N179)</f>
        <v>0.5376620414013</v>
      </c>
      <c r="I179">
        <f>'71x11raw&amp;holdout'!I179/GEOMEAN('71x11raw&amp;holdout'!$D179:$N179)</f>
        <v>2.907357705355178</v>
      </c>
      <c r="J179">
        <f>'71x11raw&amp;holdout'!J179/GEOMEAN('71x11raw&amp;holdout'!$D179:$N179)</f>
        <v>0.7965363576315556</v>
      </c>
      <c r="K179">
        <f>'71x11raw&amp;holdout'!K179/GEOMEAN('71x11raw&amp;holdout'!$D179:$N179)</f>
        <v>3.086578385822278</v>
      </c>
      <c r="L179">
        <f>'71x11raw&amp;holdout'!L179/GEOMEAN('71x11raw&amp;holdout'!$D179:$N179)</f>
        <v>0.7965363576315556</v>
      </c>
      <c r="M179">
        <f>'71x11raw&amp;holdout'!M179/GEOMEAN('71x11raw&amp;holdout'!$D179:$N179)</f>
        <v>2.389609072894667</v>
      </c>
      <c r="N179">
        <f>'71x11raw&amp;holdout'!N179/GEOMEAN('71x11raw&amp;holdout'!$D179:$N179)</f>
        <v>1.6727263510262669</v>
      </c>
    </row>
    <row r="180" spans="1:14" ht="12.75">
      <c r="A180" t="str">
        <f>'71x11raw&amp;holdout'!A180</f>
        <v>96-0510-112val49</v>
      </c>
      <c r="B180">
        <f>'71x11raw&amp;holdout'!B180</f>
        <v>2</v>
      </c>
      <c r="C180">
        <f>'71x11raw&amp;holdout'!C180</f>
        <v>2</v>
      </c>
      <c r="D180">
        <f>'71x11raw&amp;holdout'!D180/GEOMEAN('71x11raw&amp;holdout'!$D180:$N180)</f>
        <v>0.2705881394495216</v>
      </c>
      <c r="E180">
        <f>'71x11raw&amp;holdout'!E180/GEOMEAN('71x11raw&amp;holdout'!$D180:$N180)</f>
        <v>0.2319326909567328</v>
      </c>
      <c r="F180">
        <f>'71x11raw&amp;holdout'!F180/GEOMEAN('71x11raw&amp;holdout'!$D180:$N180)</f>
        <v>1.1983189032764527</v>
      </c>
      <c r="G180">
        <f>'71x11raw&amp;holdout'!G180/GEOMEAN('71x11raw&amp;holdout'!$D180:$N180)</f>
        <v>1.401260007863594</v>
      </c>
      <c r="H180">
        <f>'71x11raw&amp;holdout'!H180/GEOMEAN('71x11raw&amp;holdout'!$D180:$N180)</f>
        <v>0.579831727391832</v>
      </c>
      <c r="I180">
        <f>'71x11raw&amp;holdout'!I180/GEOMEAN('71x11raw&amp;holdout'!$D180:$N180)</f>
        <v>2.908822499082357</v>
      </c>
      <c r="J180">
        <f>'71x11raw&amp;holdout'!J180/GEOMEAN('71x11raw&amp;holdout'!$D180:$N180)</f>
        <v>0.8021005562253676</v>
      </c>
      <c r="K180">
        <f>'71x11raw&amp;holdout'!K180/GEOMEAN('71x11raw&amp;holdout'!$D180:$N180)</f>
        <v>2.841175464219977</v>
      </c>
      <c r="L180">
        <f>'71x11raw&amp;holdout'!L180/GEOMEAN('71x11raw&amp;holdout'!$D180:$N180)</f>
        <v>0.7924366941021704</v>
      </c>
      <c r="M180">
        <f>'71x11raw&amp;holdout'!M180/GEOMEAN('71x11raw&amp;holdout'!$D180:$N180)</f>
        <v>2.319326909567328</v>
      </c>
      <c r="N180">
        <f>'71x11raw&amp;holdout'!N180/GEOMEAN('71x11raw&amp;holdout'!$D180:$N180)</f>
        <v>1.3432768351244109</v>
      </c>
    </row>
    <row r="181" spans="1:14" ht="12.75">
      <c r="A181" t="str">
        <f>'71x11raw&amp;holdout'!A181</f>
        <v>96-0510-112val50</v>
      </c>
      <c r="B181">
        <f>'71x11raw&amp;holdout'!B181</f>
        <v>2</v>
      </c>
      <c r="C181">
        <f>'71x11raw&amp;holdout'!C181</f>
        <v>2</v>
      </c>
      <c r="D181">
        <f>'71x11raw&amp;holdout'!D181/GEOMEAN('71x11raw&amp;holdout'!$D181:$N181)</f>
        <v>0.30853150976918686</v>
      </c>
      <c r="E181">
        <f>'71x11raw&amp;holdout'!E181/GEOMEAN('71x11raw&amp;holdout'!$D181:$N181)</f>
        <v>0.28048319069926075</v>
      </c>
      <c r="F181">
        <f>'71x11raw&amp;holdout'!F181/GEOMEAN('71x11raw&amp;holdout'!$D181:$N181)</f>
        <v>1.121932762797043</v>
      </c>
      <c r="G181">
        <f>'71x11raw&amp;holdout'!G181/GEOMEAN('71x11raw&amp;holdout'!$D181:$N181)</f>
        <v>1.3369698756664763</v>
      </c>
      <c r="H181">
        <f>'71x11raw&amp;holdout'!H181/GEOMEAN('71x11raw&amp;holdout'!$D181:$N181)</f>
        <v>0.5422675020185708</v>
      </c>
      <c r="I181">
        <f>'71x11raw&amp;holdout'!I181/GEOMEAN('71x11raw&amp;holdout'!$D181:$N181)</f>
        <v>2.8796274245124107</v>
      </c>
      <c r="J181">
        <f>'71x11raw&amp;holdout'!J181/GEOMEAN('71x11raw&amp;holdout'!$D181:$N181)</f>
        <v>0.8040518133378809</v>
      </c>
      <c r="K181">
        <f>'71x11raw&amp;holdout'!K181/GEOMEAN('71x11raw&amp;holdout'!$D181:$N181)</f>
        <v>2.7674341482327063</v>
      </c>
      <c r="L181">
        <f>'71x11raw&amp;holdout'!L181/GEOMEAN('71x11raw&amp;holdout'!$D181:$N181)</f>
        <v>0.7666540545779794</v>
      </c>
      <c r="M181">
        <f>'71x11raw&amp;holdout'!M181/GEOMEAN('71x11raw&amp;holdout'!$D181:$N181)</f>
        <v>2.104222294384614</v>
      </c>
      <c r="N181">
        <f>'71x11raw&amp;holdout'!N181/GEOMEAN('71x11raw&amp;holdout'!$D181:$N181)</f>
        <v>1.3743676344263778</v>
      </c>
    </row>
    <row r="182" spans="1:14" ht="12.75">
      <c r="A182" t="str">
        <f>'71x11raw&amp;holdout'!A182</f>
        <v>96-0510-112val51</v>
      </c>
      <c r="B182">
        <f>'71x11raw&amp;holdout'!B182</f>
        <v>2</v>
      </c>
      <c r="C182">
        <f>'71x11raw&amp;holdout'!C182</f>
        <v>2</v>
      </c>
      <c r="D182">
        <f>'71x11raw&amp;holdout'!D182/GEOMEAN('71x11raw&amp;holdout'!$D182:$N182)</f>
        <v>0.31074285847259325</v>
      </c>
      <c r="E182">
        <f>'71x11raw&amp;holdout'!E182/GEOMEAN('71x11raw&amp;holdout'!$D182:$N182)</f>
        <v>0.2741848751228764</v>
      </c>
      <c r="F182">
        <f>'71x11raw&amp;holdout'!F182/GEOMEAN('71x11raw&amp;holdout'!$D182:$N182)</f>
        <v>1.0967395004915057</v>
      </c>
      <c r="G182">
        <f>'71x11raw&amp;holdout'!G182/GEOMEAN('71x11raw&amp;holdout'!$D182:$N182)</f>
        <v>1.407482358964099</v>
      </c>
      <c r="H182">
        <f>'71x11raw&amp;holdout'!H182/GEOMEAN('71x11raw&amp;holdout'!$D182:$N182)</f>
        <v>0.5483697502457529</v>
      </c>
      <c r="I182">
        <f>'71x11raw&amp;holdout'!I182/GEOMEAN('71x11raw&amp;holdout'!$D182:$N182)</f>
        <v>2.741848751228764</v>
      </c>
      <c r="J182">
        <f>'71x11raw&amp;holdout'!J182/GEOMEAN('71x11raw&amp;holdout'!$D182:$N182)</f>
        <v>0.767717650344054</v>
      </c>
      <c r="K182">
        <f>'71x11raw&amp;holdout'!K182/GEOMEAN('71x11raw&amp;holdout'!$D182:$N182)</f>
        <v>2.723569759553906</v>
      </c>
      <c r="L182">
        <f>'71x11raw&amp;holdout'!L182/GEOMEAN('71x11raw&amp;holdout'!$D182:$N182)</f>
        <v>0.8042756336937709</v>
      </c>
      <c r="M182">
        <f>'71x11raw&amp;holdout'!M182/GEOMEAN('71x11raw&amp;holdout'!$D182:$N182)</f>
        <v>2.1934790009830114</v>
      </c>
      <c r="N182">
        <f>'71x11raw&amp;holdout'!N182/GEOMEAN('71x11raw&amp;holdout'!$D182:$N182)</f>
        <v>1.370924375614382</v>
      </c>
    </row>
    <row r="183" spans="1:14" ht="12.75">
      <c r="A183" t="str">
        <f>'71x11raw&amp;holdout'!A183</f>
        <v>96-0510-116val52</v>
      </c>
      <c r="B183">
        <f>'71x11raw&amp;holdout'!B183</f>
        <v>2</v>
      </c>
      <c r="C183">
        <f>'71x11raw&amp;holdout'!C183</f>
        <v>2</v>
      </c>
      <c r="D183">
        <f>'71x11raw&amp;holdout'!D183/GEOMEAN('71x11raw&amp;holdout'!$D183:$N183)</f>
        <v>0.41066595291360397</v>
      </c>
      <c r="E183">
        <f>'71x11raw&amp;holdout'!E183/GEOMEAN('71x11raw&amp;holdout'!$D183:$N183)</f>
        <v>0.2856806628964202</v>
      </c>
      <c r="F183">
        <f>'71x11raw&amp;holdout'!F183/GEOMEAN('71x11raw&amp;holdout'!$D183:$N183)</f>
        <v>1.2141428173097857</v>
      </c>
      <c r="G183">
        <f>'71x11raw&amp;holdout'!G183/GEOMEAN('71x11raw&amp;holdout'!$D183:$N183)</f>
        <v>1.303418024464917</v>
      </c>
      <c r="H183">
        <f>'71x11raw&amp;holdout'!H183/GEOMEAN('71x11raw&amp;holdout'!$D183:$N183)</f>
        <v>0.5713613257928404</v>
      </c>
      <c r="I183">
        <f>'71x11raw&amp;holdout'!I183/GEOMEAN('71x11raw&amp;holdout'!$D183:$N183)</f>
        <v>2.7318213389470176</v>
      </c>
      <c r="J183">
        <f>'71x11raw&amp;holdout'!J183/GEOMEAN('71x11raw&amp;holdout'!$D183:$N183)</f>
        <v>0.6517090122324585</v>
      </c>
      <c r="K183">
        <f>'71x11raw&amp;holdout'!K183/GEOMEAN('71x11raw&amp;holdout'!$D183:$N183)</f>
        <v>2.606836048929834</v>
      </c>
      <c r="L183">
        <f>'71x11raw&amp;holdout'!L183/GEOMEAN('71x11raw&amp;holdout'!$D183:$N183)</f>
        <v>0.6427814915169454</v>
      </c>
      <c r="M183">
        <f>'71x11raw&amp;holdout'!M183/GEOMEAN('71x11raw&amp;holdout'!$D183:$N183)</f>
        <v>2.1068948888610985</v>
      </c>
      <c r="N183">
        <f>'71x11raw&amp;holdout'!N183/GEOMEAN('71x11raw&amp;holdout'!$D183:$N183)</f>
        <v>1.4998234802062058</v>
      </c>
    </row>
    <row r="184" spans="1:14" ht="12.75">
      <c r="A184" t="str">
        <f>'71x11raw&amp;holdout'!A184</f>
        <v>96-0510-116val53</v>
      </c>
      <c r="B184">
        <f>'71x11raw&amp;holdout'!B184</f>
        <v>2</v>
      </c>
      <c r="C184">
        <f>'71x11raw&amp;holdout'!C184</f>
        <v>2</v>
      </c>
      <c r="D184">
        <f>'71x11raw&amp;holdout'!D184/GEOMEAN('71x11raw&amp;holdout'!$D184:$N184)</f>
        <v>0.35067192632723276</v>
      </c>
      <c r="E184">
        <f>'71x11raw&amp;holdout'!E184/GEOMEAN('71x11raw&amp;holdout'!$D184:$N184)</f>
        <v>0.25485992459848067</v>
      </c>
      <c r="F184">
        <f>'71x11raw&amp;holdout'!F184/GEOMEAN('71x11raw&amp;holdout'!$D184:$N184)</f>
        <v>1.1689064210907758</v>
      </c>
      <c r="G184">
        <f>'71x11raw&amp;holdout'!G184/GEOMEAN('71x11raw&amp;holdout'!$D184:$N184)</f>
        <v>1.2263936221280272</v>
      </c>
      <c r="H184">
        <f>'71x11raw&amp;holdout'!H184/GEOMEAN('71x11raw&amp;holdout'!$D184:$N184)</f>
        <v>0.5748720103725127</v>
      </c>
      <c r="I184">
        <f>'71x11raw&amp;holdout'!I184/GEOMEAN('71x11raw&amp;holdout'!$D184:$N184)</f>
        <v>2.8647788516896884</v>
      </c>
      <c r="J184">
        <f>'71x11raw&amp;holdout'!J184/GEOMEAN('71x11raw&amp;holdout'!$D184:$N184)</f>
        <v>0.766496013830017</v>
      </c>
      <c r="K184">
        <f>'71x11raw&amp;holdout'!K184/GEOMEAN('71x11raw&amp;holdout'!$D184:$N184)</f>
        <v>2.759385649788061</v>
      </c>
      <c r="L184">
        <f>'71x11raw&amp;holdout'!L184/GEOMEAN('71x11raw&amp;holdout'!$D184:$N184)</f>
        <v>0.7281712131385161</v>
      </c>
      <c r="M184">
        <f>'71x11raw&amp;holdout'!M184/GEOMEAN('71x11raw&amp;holdout'!$D184:$N184)</f>
        <v>2.127026438378297</v>
      </c>
      <c r="N184">
        <f>'71x11raw&amp;holdout'!N184/GEOMEAN('71x11raw&amp;holdout'!$D184:$N184)</f>
        <v>1.446761226104157</v>
      </c>
    </row>
    <row r="185" spans="1:14" ht="12.75">
      <c r="A185" t="str">
        <f>'71x11raw&amp;holdout'!A185</f>
        <v>96-0510-116val54</v>
      </c>
      <c r="B185">
        <f>'71x11raw&amp;holdout'!B185</f>
        <v>2</v>
      </c>
      <c r="C185">
        <f>'71x11raw&amp;holdout'!C185</f>
        <v>2</v>
      </c>
      <c r="D185">
        <f>'71x11raw&amp;holdout'!D185/GEOMEAN('71x11raw&amp;holdout'!$D185:$N185)</f>
        <v>0.4689087917607312</v>
      </c>
      <c r="E185">
        <f>'71x11raw&amp;holdout'!E185/GEOMEAN('71x11raw&amp;holdout'!$D185:$N185)</f>
        <v>0.2885592564681423</v>
      </c>
      <c r="F185">
        <f>'71x11raw&amp;holdout'!F185/GEOMEAN('71x11raw&amp;holdout'!$D185:$N185)</f>
        <v>1.172271979401828</v>
      </c>
      <c r="G185">
        <f>'71x11raw&amp;holdout'!G185/GEOMEAN('71x11raw&amp;holdout'!$D185:$N185)</f>
        <v>1.2985166541066402</v>
      </c>
      <c r="H185">
        <f>'71x11raw&amp;holdout'!H185/GEOMEAN('71x11raw&amp;holdout'!$D185:$N185)</f>
        <v>0.504978698819249</v>
      </c>
      <c r="I185">
        <f>'71x11raw&amp;holdout'!I185/GEOMEAN('71x11raw&amp;holdout'!$D185:$N185)</f>
        <v>2.5789983546840216</v>
      </c>
      <c r="J185">
        <f>'71x11raw&amp;holdout'!J185/GEOMEAN('71x11raw&amp;holdout'!$D185:$N185)</f>
        <v>0.6312233735240612</v>
      </c>
      <c r="K185">
        <f>'71x11raw&amp;holdout'!K185/GEOMEAN('71x11raw&amp;holdout'!$D185:$N185)</f>
        <v>2.669173122330316</v>
      </c>
      <c r="L185">
        <f>'71x11raw&amp;holdout'!L185/GEOMEAN('71x11raw&amp;holdout'!$D185:$N185)</f>
        <v>0.7213981411703557</v>
      </c>
      <c r="M185">
        <f>'71x11raw&amp;holdout'!M185/GEOMEAN('71x11raw&amp;holdout'!$D185:$N185)</f>
        <v>2.0740196558647725</v>
      </c>
      <c r="N185">
        <f>'71x11raw&amp;holdout'!N185/GEOMEAN('71x11raw&amp;holdout'!$D185:$N185)</f>
        <v>1.4788661893992292</v>
      </c>
    </row>
    <row r="186" spans="1:14" ht="12.75">
      <c r="A186" t="str">
        <f>'71x11raw&amp;holdout'!A186</f>
        <v>96-0510-116val55</v>
      </c>
      <c r="B186">
        <f>'71x11raw&amp;holdout'!B186</f>
        <v>2</v>
      </c>
      <c r="C186">
        <f>'71x11raw&amp;holdout'!C186</f>
        <v>2</v>
      </c>
      <c r="D186">
        <f>'71x11raw&amp;holdout'!D186/GEOMEAN('71x11raw&amp;holdout'!$D186:$N186)</f>
        <v>0.34474621237368586</v>
      </c>
      <c r="E186">
        <f>'71x11raw&amp;holdout'!E186/GEOMEAN('71x11raw&amp;holdout'!$D186:$N186)</f>
        <v>0.2394070919261707</v>
      </c>
      <c r="F186">
        <f>'71x11raw&amp;holdout'!F186/GEOMEAN('71x11raw&amp;holdout'!$D186:$N186)</f>
        <v>1.2640694453701815</v>
      </c>
      <c r="G186">
        <f>'71x11raw&amp;holdout'!G186/GEOMEAN('71x11raw&amp;holdout'!$D186:$N186)</f>
        <v>1.4172899842029307</v>
      </c>
      <c r="H186">
        <f>'71x11raw&amp;holdout'!H186/GEOMEAN('71x11raw&amp;holdout'!$D186:$N186)</f>
        <v>0.5937295879769033</v>
      </c>
      <c r="I186">
        <f>'71x11raw&amp;holdout'!I186/GEOMEAN('71x11raw&amp;holdout'!$D186:$N186)</f>
        <v>2.6813594295731122</v>
      </c>
      <c r="J186">
        <f>'71x11raw&amp;holdout'!J186/GEOMEAN('71x11raw&amp;holdout'!$D186:$N186)</f>
        <v>0.7086449921014654</v>
      </c>
      <c r="K186">
        <f>'71x11raw&amp;holdout'!K186/GEOMEAN('71x11raw&amp;holdout'!$D186:$N186)</f>
        <v>2.690935713250159</v>
      </c>
      <c r="L186">
        <f>'71x11raw&amp;holdout'!L186/GEOMEAN('71x11raw&amp;holdout'!$D186:$N186)</f>
        <v>0.6799161410703248</v>
      </c>
      <c r="M186">
        <f>'71x11raw&amp;holdout'!M186/GEOMEAN('71x11raw&amp;holdout'!$D186:$N186)</f>
        <v>2.221697813074864</v>
      </c>
      <c r="N186">
        <f>'71x11raw&amp;holdout'!N186/GEOMEAN('71x11raw&amp;holdout'!$D186:$N186)</f>
        <v>1.4747476862652116</v>
      </c>
    </row>
    <row r="187" spans="1:14" ht="12.75">
      <c r="A187" t="str">
        <f>'71x11raw&amp;holdout'!A187</f>
        <v>96-0510-116val56</v>
      </c>
      <c r="B187">
        <f>'71x11raw&amp;holdout'!B187</f>
        <v>2</v>
      </c>
      <c r="C187">
        <f>'71x11raw&amp;holdout'!C187</f>
        <v>2</v>
      </c>
      <c r="D187">
        <f>'71x11raw&amp;holdout'!D187/GEOMEAN('71x11raw&amp;holdout'!$D187:$N187)</f>
        <v>0.31567135051414547</v>
      </c>
      <c r="E187">
        <f>'71x11raw&amp;holdout'!E187/GEOMEAN('71x11raw&amp;holdout'!$D187:$N187)</f>
        <v>0.20715932377490798</v>
      </c>
      <c r="F187">
        <f>'71x11raw&amp;holdout'!F187/GEOMEAN('71x11raw&amp;holdout'!$D187:$N187)</f>
        <v>1.3218737802779843</v>
      </c>
      <c r="G187">
        <f>'71x11raw&amp;holdout'!G187/GEOMEAN('71x11raw&amp;holdout'!$D187:$N187)</f>
        <v>1.3810621584993865</v>
      </c>
      <c r="H187">
        <f>'71x11raw&amp;holdout'!H187/GEOMEAN('71x11raw&amp;holdout'!$D187:$N187)</f>
        <v>0.5918837822140228</v>
      </c>
      <c r="I187">
        <f>'71x11raw&amp;holdout'!I187/GEOMEAN('71x11raw&amp;holdout'!$D187:$N187)</f>
        <v>2.7917185061094743</v>
      </c>
      <c r="J187">
        <f>'71x11raw&amp;holdout'!J187/GEOMEAN('71x11raw&amp;holdout'!$D187:$N187)</f>
        <v>0.7003958089532603</v>
      </c>
      <c r="K187">
        <f>'71x11raw&amp;holdout'!K187/GEOMEAN('71x11raw&amp;holdout'!$D187:$N187)</f>
        <v>2.979148370477248</v>
      </c>
      <c r="L187">
        <f>'71x11raw&amp;holdout'!L187/GEOMEAN('71x11raw&amp;holdout'!$D187:$N187)</f>
        <v>0.7299899980639615</v>
      </c>
      <c r="M187">
        <f>'71x11raw&amp;holdout'!M187/GEOMEAN('71x11raw&amp;holdout'!$D187:$N187)</f>
        <v>2.2491583724132864</v>
      </c>
      <c r="N187">
        <f>'71x11raw&amp;holdout'!N187/GEOMEAN('71x11raw&amp;holdout'!$D187:$N187)</f>
        <v>1.479709455535057</v>
      </c>
    </row>
    <row r="188" spans="1:14" ht="12.75">
      <c r="A188" t="str">
        <f>'71x11raw&amp;holdout'!A188</f>
        <v>96-0510-116val52</v>
      </c>
      <c r="B188">
        <f>'71x11raw&amp;holdout'!B188</f>
        <v>2</v>
      </c>
      <c r="C188">
        <f>'71x11raw&amp;holdout'!C188</f>
        <v>2</v>
      </c>
      <c r="D188">
        <f>'71x11raw&amp;holdout'!D188/GEOMEAN('71x11raw&amp;holdout'!$D188:$N188)</f>
        <v>0.41066595291360397</v>
      </c>
      <c r="E188">
        <f>'71x11raw&amp;holdout'!E188/GEOMEAN('71x11raw&amp;holdout'!$D188:$N188)</f>
        <v>0.2856806628964202</v>
      </c>
      <c r="F188">
        <f>'71x11raw&amp;holdout'!F188/GEOMEAN('71x11raw&amp;holdout'!$D188:$N188)</f>
        <v>1.2141428173097857</v>
      </c>
      <c r="G188">
        <f>'71x11raw&amp;holdout'!G188/GEOMEAN('71x11raw&amp;holdout'!$D188:$N188)</f>
        <v>1.303418024464917</v>
      </c>
      <c r="H188">
        <f>'71x11raw&amp;holdout'!H188/GEOMEAN('71x11raw&amp;holdout'!$D188:$N188)</f>
        <v>0.5713613257928404</v>
      </c>
      <c r="I188">
        <f>'71x11raw&amp;holdout'!I188/GEOMEAN('71x11raw&amp;holdout'!$D188:$N188)</f>
        <v>2.7318213389470176</v>
      </c>
      <c r="J188">
        <f>'71x11raw&amp;holdout'!J188/GEOMEAN('71x11raw&amp;holdout'!$D188:$N188)</f>
        <v>0.6517090122324585</v>
      </c>
      <c r="K188">
        <f>'71x11raw&amp;holdout'!K188/GEOMEAN('71x11raw&amp;holdout'!$D188:$N188)</f>
        <v>2.606836048929834</v>
      </c>
      <c r="L188">
        <f>'71x11raw&amp;holdout'!L188/GEOMEAN('71x11raw&amp;holdout'!$D188:$N188)</f>
        <v>0.6427814915169454</v>
      </c>
      <c r="M188">
        <f>'71x11raw&amp;holdout'!M188/GEOMEAN('71x11raw&amp;holdout'!$D188:$N188)</f>
        <v>2.1068948888610985</v>
      </c>
      <c r="N188">
        <f>'71x11raw&amp;holdout'!N188/GEOMEAN('71x11raw&amp;holdout'!$D188:$N188)</f>
        <v>1.4998234802062058</v>
      </c>
    </row>
    <row r="189" spans="1:14" ht="12.75">
      <c r="A189" t="str">
        <f>'71x11raw&amp;holdout'!A189</f>
        <v>96-0510-116val53</v>
      </c>
      <c r="B189">
        <f>'71x11raw&amp;holdout'!B189</f>
        <v>2</v>
      </c>
      <c r="C189">
        <f>'71x11raw&amp;holdout'!C189</f>
        <v>2</v>
      </c>
      <c r="D189">
        <f>'71x11raw&amp;holdout'!D189/GEOMEAN('71x11raw&amp;holdout'!$D189:$N189)</f>
        <v>0.35067192632723276</v>
      </c>
      <c r="E189">
        <f>'71x11raw&amp;holdout'!E189/GEOMEAN('71x11raw&amp;holdout'!$D189:$N189)</f>
        <v>0.25485992459848067</v>
      </c>
      <c r="F189">
        <f>'71x11raw&amp;holdout'!F189/GEOMEAN('71x11raw&amp;holdout'!$D189:$N189)</f>
        <v>1.1689064210907758</v>
      </c>
      <c r="G189">
        <f>'71x11raw&amp;holdout'!G189/GEOMEAN('71x11raw&amp;holdout'!$D189:$N189)</f>
        <v>1.2263936221280272</v>
      </c>
      <c r="H189">
        <f>'71x11raw&amp;holdout'!H189/GEOMEAN('71x11raw&amp;holdout'!$D189:$N189)</f>
        <v>0.5748720103725127</v>
      </c>
      <c r="I189">
        <f>'71x11raw&amp;holdout'!I189/GEOMEAN('71x11raw&amp;holdout'!$D189:$N189)</f>
        <v>2.8647788516896884</v>
      </c>
      <c r="J189">
        <f>'71x11raw&amp;holdout'!J189/GEOMEAN('71x11raw&amp;holdout'!$D189:$N189)</f>
        <v>0.766496013830017</v>
      </c>
      <c r="K189">
        <f>'71x11raw&amp;holdout'!K189/GEOMEAN('71x11raw&amp;holdout'!$D189:$N189)</f>
        <v>2.759385649788061</v>
      </c>
      <c r="L189">
        <f>'71x11raw&amp;holdout'!L189/GEOMEAN('71x11raw&amp;holdout'!$D189:$N189)</f>
        <v>0.7281712131385161</v>
      </c>
      <c r="M189">
        <f>'71x11raw&amp;holdout'!M189/GEOMEAN('71x11raw&amp;holdout'!$D189:$N189)</f>
        <v>2.127026438378297</v>
      </c>
      <c r="N189">
        <f>'71x11raw&amp;holdout'!N189/GEOMEAN('71x11raw&amp;holdout'!$D189:$N189)</f>
        <v>1.446761226104157</v>
      </c>
    </row>
    <row r="190" spans="1:14" ht="12.75">
      <c r="A190" t="str">
        <f>'71x11raw&amp;holdout'!A190</f>
        <v>96-0510-116val54</v>
      </c>
      <c r="B190">
        <f>'71x11raw&amp;holdout'!B190</f>
        <v>2</v>
      </c>
      <c r="C190">
        <f>'71x11raw&amp;holdout'!C190</f>
        <v>2</v>
      </c>
      <c r="D190">
        <f>'71x11raw&amp;holdout'!D190/GEOMEAN('71x11raw&amp;holdout'!$D190:$N190)</f>
        <v>0.4689087917607312</v>
      </c>
      <c r="E190">
        <f>'71x11raw&amp;holdout'!E190/GEOMEAN('71x11raw&amp;holdout'!$D190:$N190)</f>
        <v>0.2885592564681423</v>
      </c>
      <c r="F190">
        <f>'71x11raw&amp;holdout'!F190/GEOMEAN('71x11raw&amp;holdout'!$D190:$N190)</f>
        <v>1.172271979401828</v>
      </c>
      <c r="G190">
        <f>'71x11raw&amp;holdout'!G190/GEOMEAN('71x11raw&amp;holdout'!$D190:$N190)</f>
        <v>1.2985166541066402</v>
      </c>
      <c r="H190">
        <f>'71x11raw&amp;holdout'!H190/GEOMEAN('71x11raw&amp;holdout'!$D190:$N190)</f>
        <v>0.504978698819249</v>
      </c>
      <c r="I190">
        <f>'71x11raw&amp;holdout'!I190/GEOMEAN('71x11raw&amp;holdout'!$D190:$N190)</f>
        <v>2.5789983546840216</v>
      </c>
      <c r="J190">
        <f>'71x11raw&amp;holdout'!J190/GEOMEAN('71x11raw&amp;holdout'!$D190:$N190)</f>
        <v>0.6312233735240612</v>
      </c>
      <c r="K190">
        <f>'71x11raw&amp;holdout'!K190/GEOMEAN('71x11raw&amp;holdout'!$D190:$N190)</f>
        <v>2.669173122330316</v>
      </c>
      <c r="L190">
        <f>'71x11raw&amp;holdout'!L190/GEOMEAN('71x11raw&amp;holdout'!$D190:$N190)</f>
        <v>0.7213981411703557</v>
      </c>
      <c r="M190">
        <f>'71x11raw&amp;holdout'!M190/GEOMEAN('71x11raw&amp;holdout'!$D190:$N190)</f>
        <v>2.0740196558647725</v>
      </c>
      <c r="N190">
        <f>'71x11raw&amp;holdout'!N190/GEOMEAN('71x11raw&amp;holdout'!$D190:$N190)</f>
        <v>1.4788661893992292</v>
      </c>
    </row>
    <row r="191" spans="1:14" ht="12.75">
      <c r="A191" t="str">
        <f>'71x11raw&amp;holdout'!A191</f>
        <v>96-0510-116val55</v>
      </c>
      <c r="B191">
        <f>'71x11raw&amp;holdout'!B191</f>
        <v>2</v>
      </c>
      <c r="C191">
        <f>'71x11raw&amp;holdout'!C191</f>
        <v>2</v>
      </c>
      <c r="D191">
        <f>'71x11raw&amp;holdout'!D191/GEOMEAN('71x11raw&amp;holdout'!$D191:$N191)</f>
        <v>0.34474621237368586</v>
      </c>
      <c r="E191">
        <f>'71x11raw&amp;holdout'!E191/GEOMEAN('71x11raw&amp;holdout'!$D191:$N191)</f>
        <v>0.2394070919261707</v>
      </c>
      <c r="F191">
        <f>'71x11raw&amp;holdout'!F191/GEOMEAN('71x11raw&amp;holdout'!$D191:$N191)</f>
        <v>1.2640694453701815</v>
      </c>
      <c r="G191">
        <f>'71x11raw&amp;holdout'!G191/GEOMEAN('71x11raw&amp;holdout'!$D191:$N191)</f>
        <v>1.4172899842029307</v>
      </c>
      <c r="H191">
        <f>'71x11raw&amp;holdout'!H191/GEOMEAN('71x11raw&amp;holdout'!$D191:$N191)</f>
        <v>0.5937295879769033</v>
      </c>
      <c r="I191">
        <f>'71x11raw&amp;holdout'!I191/GEOMEAN('71x11raw&amp;holdout'!$D191:$N191)</f>
        <v>2.6813594295731122</v>
      </c>
      <c r="J191">
        <f>'71x11raw&amp;holdout'!J191/GEOMEAN('71x11raw&amp;holdout'!$D191:$N191)</f>
        <v>0.7086449921014654</v>
      </c>
      <c r="K191">
        <f>'71x11raw&amp;holdout'!K191/GEOMEAN('71x11raw&amp;holdout'!$D191:$N191)</f>
        <v>2.690935713250159</v>
      </c>
      <c r="L191">
        <f>'71x11raw&amp;holdout'!L191/GEOMEAN('71x11raw&amp;holdout'!$D191:$N191)</f>
        <v>0.6799161410703248</v>
      </c>
      <c r="M191">
        <f>'71x11raw&amp;holdout'!M191/GEOMEAN('71x11raw&amp;holdout'!$D191:$N191)</f>
        <v>2.221697813074864</v>
      </c>
      <c r="N191">
        <f>'71x11raw&amp;holdout'!N191/GEOMEAN('71x11raw&amp;holdout'!$D191:$N191)</f>
        <v>1.4747476862652116</v>
      </c>
    </row>
    <row r="192" spans="1:14" ht="12.75">
      <c r="A192" t="str">
        <f>'71x11raw&amp;holdout'!A192</f>
        <v>96-0510-116val56</v>
      </c>
      <c r="B192">
        <f>'71x11raw&amp;holdout'!B192</f>
        <v>2</v>
      </c>
      <c r="C192">
        <f>'71x11raw&amp;holdout'!C192</f>
        <v>2</v>
      </c>
      <c r="D192">
        <f>'71x11raw&amp;holdout'!D192/GEOMEAN('71x11raw&amp;holdout'!$D192:$N192)</f>
        <v>0.31567135051414547</v>
      </c>
      <c r="E192">
        <f>'71x11raw&amp;holdout'!E192/GEOMEAN('71x11raw&amp;holdout'!$D192:$N192)</f>
        <v>0.20715932377490798</v>
      </c>
      <c r="F192">
        <f>'71x11raw&amp;holdout'!F192/GEOMEAN('71x11raw&amp;holdout'!$D192:$N192)</f>
        <v>1.3218737802779843</v>
      </c>
      <c r="G192">
        <f>'71x11raw&amp;holdout'!G192/GEOMEAN('71x11raw&amp;holdout'!$D192:$N192)</f>
        <v>1.3810621584993865</v>
      </c>
      <c r="H192">
        <f>'71x11raw&amp;holdout'!H192/GEOMEAN('71x11raw&amp;holdout'!$D192:$N192)</f>
        <v>0.5918837822140228</v>
      </c>
      <c r="I192">
        <f>'71x11raw&amp;holdout'!I192/GEOMEAN('71x11raw&amp;holdout'!$D192:$N192)</f>
        <v>2.7917185061094743</v>
      </c>
      <c r="J192">
        <f>'71x11raw&amp;holdout'!J192/GEOMEAN('71x11raw&amp;holdout'!$D192:$N192)</f>
        <v>0.7003958089532603</v>
      </c>
      <c r="K192">
        <f>'71x11raw&amp;holdout'!K192/GEOMEAN('71x11raw&amp;holdout'!$D192:$N192)</f>
        <v>2.979148370477248</v>
      </c>
      <c r="L192">
        <f>'71x11raw&amp;holdout'!L192/GEOMEAN('71x11raw&amp;holdout'!$D192:$N192)</f>
        <v>0.7299899980639615</v>
      </c>
      <c r="M192">
        <f>'71x11raw&amp;holdout'!M192/GEOMEAN('71x11raw&amp;holdout'!$D192:$N192)</f>
        <v>2.2491583724132864</v>
      </c>
      <c r="N192">
        <f>'71x11raw&amp;holdout'!N192/GEOMEAN('71x11raw&amp;holdout'!$D192:$N192)</f>
        <v>1.479709455535057</v>
      </c>
    </row>
    <row r="193" spans="1:14" ht="12.75">
      <c r="A193" t="str">
        <f>'71x11raw&amp;holdout'!A193</f>
        <v>03-0501-007-val41</v>
      </c>
      <c r="B193">
        <f>'71x11raw&amp;holdout'!B193</f>
        <v>2</v>
      </c>
      <c r="C193">
        <f>'71x11raw&amp;holdout'!C193</f>
        <v>2</v>
      </c>
      <c r="D193">
        <f>'71x11raw&amp;holdout'!D193/GEOMEAN('71x11raw&amp;holdout'!$D193:$N193)</f>
        <v>0.3096964864326096</v>
      </c>
      <c r="E193">
        <f>'71x11raw&amp;holdout'!E193/GEOMEAN('71x11raw&amp;holdout'!$D193:$N193)</f>
        <v>0.2598851634399521</v>
      </c>
      <c r="F193">
        <f>'71x11raw&amp;holdout'!F193/GEOMEAN('71x11raw&amp;holdout'!$D193:$N193)</f>
        <v>1.1911403324331138</v>
      </c>
      <c r="G193">
        <f>'71x11raw&amp;holdout'!G193/GEOMEAN('71x11raw&amp;holdout'!$D193:$N193)</f>
        <v>1.5051682382563891</v>
      </c>
      <c r="H193">
        <f>'71x11raw&amp;holdout'!H193/GEOMEAN('71x11raw&amp;holdout'!$D193:$N193)</f>
        <v>0.5414274238332335</v>
      </c>
      <c r="I193">
        <f>'71x11raw&amp;holdout'!I193/GEOMEAN('71x11raw&amp;holdout'!$D193:$N193)</f>
        <v>2.7504513130728263</v>
      </c>
      <c r="J193">
        <f>'71x11raw&amp;holdout'!J193/GEOMEAN('71x11raw&amp;holdout'!$D193:$N193)</f>
        <v>0.7363412964131976</v>
      </c>
      <c r="K193">
        <f>'71x11raw&amp;holdout'!K193/GEOMEAN('71x11raw&amp;holdout'!$D193:$N193)</f>
        <v>2.793765506979485</v>
      </c>
      <c r="L193">
        <f>'71x11raw&amp;holdout'!L193/GEOMEAN('71x11raw&amp;holdout'!$D193:$N193)</f>
        <v>0.7363412964131976</v>
      </c>
      <c r="M193">
        <f>'71x11raw&amp;holdout'!M193/GEOMEAN('71x11raw&amp;holdout'!$D193:$N193)</f>
        <v>2.165709695332934</v>
      </c>
      <c r="N193">
        <f>'71x11raw&amp;holdout'!N193/GEOMEAN('71x11raw&amp;holdout'!$D193:$N193)</f>
        <v>1.4185398504430717</v>
      </c>
    </row>
    <row r="194" spans="1:14" ht="12.75">
      <c r="A194" t="str">
        <f>'71x11raw&amp;holdout'!A194</f>
        <v>03-0501-007-val42</v>
      </c>
      <c r="B194">
        <f>'71x11raw&amp;holdout'!B194</f>
        <v>2</v>
      </c>
      <c r="C194">
        <f>'71x11raw&amp;holdout'!C194</f>
        <v>2</v>
      </c>
      <c r="D194">
        <f>'71x11raw&amp;holdout'!D194/GEOMEAN('71x11raw&amp;holdout'!$D194:$N194)</f>
        <v>0.2850763427110276</v>
      </c>
      <c r="E194">
        <f>'71x11raw&amp;holdout'!E194/GEOMEAN('71x11raw&amp;holdout'!$D194:$N194)</f>
        <v>0.21855852941178783</v>
      </c>
      <c r="F194">
        <f>'71x11raw&amp;holdout'!F194/GEOMEAN('71x11raw&amp;holdout'!$D194:$N194)</f>
        <v>1.235330818414453</v>
      </c>
      <c r="G194">
        <f>'71x11raw&amp;holdout'!G194/GEOMEAN('71x11raw&amp;holdout'!$D194:$N194)</f>
        <v>1.501402071611412</v>
      </c>
      <c r="H194">
        <f>'71x11raw&amp;holdout'!H194/GEOMEAN('71x11raw&amp;holdout'!$D194:$N194)</f>
        <v>0.5701526854220552</v>
      </c>
      <c r="I194">
        <f>'71x11raw&amp;holdout'!I194/GEOMEAN('71x11raw&amp;holdout'!$D194:$N194)</f>
        <v>2.8317583375962077</v>
      </c>
      <c r="J194">
        <f>'71x11raw&amp;holdout'!J194/GEOMEAN('71x11raw&amp;holdout'!$D194:$N194)</f>
        <v>0.7411984910486717</v>
      </c>
      <c r="K194">
        <f>'71x11raw&amp;holdout'!K194/GEOMEAN('71x11raw&amp;holdout'!$D194:$N194)</f>
        <v>2.8317583375962077</v>
      </c>
      <c r="L194">
        <f>'71x11raw&amp;holdout'!L194/GEOMEAN('71x11raw&amp;holdout'!$D194:$N194)</f>
        <v>0.7602035805627403</v>
      </c>
      <c r="M194">
        <f>'71x11raw&amp;holdout'!M194/GEOMEAN('71x11raw&amp;holdout'!$D194:$N194)</f>
        <v>2.3566310997444946</v>
      </c>
      <c r="N194">
        <f>'71x11raw&amp;holdout'!N194/GEOMEAN('71x11raw&amp;holdout'!$D194:$N194)</f>
        <v>1.4253817135551379</v>
      </c>
    </row>
    <row r="195" spans="1:14" ht="12.75">
      <c r="A195" t="str">
        <f>'71x11raw&amp;holdout'!A195</f>
        <v>03-0501-007-val43</v>
      </c>
      <c r="B195">
        <f>'71x11raw&amp;holdout'!B195</f>
        <v>2</v>
      </c>
      <c r="C195">
        <f>'71x11raw&amp;holdout'!C195</f>
        <v>2</v>
      </c>
      <c r="D195">
        <f>'71x11raw&amp;holdout'!D195/GEOMEAN('71x11raw&amp;holdout'!$D195:$N195)</f>
        <v>0.3234397551257735</v>
      </c>
      <c r="E195">
        <f>'71x11raw&amp;holdout'!E195/GEOMEAN('71x11raw&amp;holdout'!$D195:$N195)</f>
        <v>0.2963125498571602</v>
      </c>
      <c r="F195">
        <f>'71x11raw&amp;holdout'!F195/GEOMEAN('71x11raw&amp;holdout'!$D195:$N195)</f>
        <v>1.1685565346479558</v>
      </c>
      <c r="G195">
        <f>'71x11raw&amp;holdout'!G195/GEOMEAN('71x11raw&amp;holdout'!$D195:$N195)</f>
        <v>1.4398285873340886</v>
      </c>
      <c r="H195">
        <f>'71x11raw&amp;holdout'!H195/GEOMEAN('71x11raw&amp;holdout'!$D195:$N195)</f>
        <v>0.5634111863481216</v>
      </c>
      <c r="I195">
        <f>'71x11raw&amp;holdout'!I195/GEOMEAN('71x11raw&amp;holdout'!$D195:$N195)</f>
        <v>2.650119283933757</v>
      </c>
      <c r="J195">
        <f>'71x11raw&amp;holdout'!J195/GEOMEAN('71x11raw&amp;holdout'!$D195:$N195)</f>
        <v>0.7303478341549724</v>
      </c>
      <c r="K195">
        <f>'71x11raw&amp;holdout'!K195/GEOMEAN('71x11raw&amp;holdout'!$D195:$N195)</f>
        <v>2.712720526861326</v>
      </c>
      <c r="L195">
        <f>'71x11raw&amp;holdout'!L195/GEOMEAN('71x11raw&amp;holdout'!$D195:$N195)</f>
        <v>0.7303478341549724</v>
      </c>
      <c r="M195">
        <f>'71x11raw&amp;holdout'!M195/GEOMEAN('71x11raw&amp;holdout'!$D195:$N195)</f>
        <v>2.1493093405132044</v>
      </c>
      <c r="N195">
        <f>'71x11raw&amp;holdout'!N195/GEOMEAN('71x11raw&amp;holdout'!$D195:$N195)</f>
        <v>1.3354931824548066</v>
      </c>
    </row>
    <row r="196" spans="1:14" ht="12.75">
      <c r="A196" t="str">
        <f>'71x11raw&amp;holdout'!A196</f>
        <v>03-0501-007-val44</v>
      </c>
      <c r="B196">
        <f>'71x11raw&amp;holdout'!B196</f>
        <v>2</v>
      </c>
      <c r="C196">
        <f>'71x11raw&amp;holdout'!C196</f>
        <v>2</v>
      </c>
      <c r="D196">
        <f>'71x11raw&amp;holdout'!D196/GEOMEAN('71x11raw&amp;holdout'!$D196:$N196)</f>
        <v>0.2596797161904438</v>
      </c>
      <c r="E196">
        <f>'71x11raw&amp;holdout'!E196/GEOMEAN('71x11raw&amp;holdout'!$D196:$N196)</f>
        <v>0.23803973984124013</v>
      </c>
      <c r="F196">
        <f>'71x11raw&amp;holdout'!F196/GEOMEAN('71x11raw&amp;holdout'!$D196:$N196)</f>
        <v>1.233478651904608</v>
      </c>
      <c r="G196">
        <f>'71x11raw&amp;holdout'!G196/GEOMEAN('71x11raw&amp;holdout'!$D196:$N196)</f>
        <v>1.4780103846506092</v>
      </c>
      <c r="H196">
        <f>'71x11raw&amp;holdout'!H196/GEOMEAN('71x11raw&amp;holdout'!$D196:$N196)</f>
        <v>0.5409994087300912</v>
      </c>
      <c r="I196">
        <f>'71x11raw&amp;holdout'!I196/GEOMEAN('71x11raw&amp;holdout'!$D196:$N196)</f>
        <v>2.813196925396474</v>
      </c>
      <c r="J196">
        <f>'71x11raw&amp;holdout'!J196/GEOMEAN('71x11raw&amp;holdout'!$D196:$N196)</f>
        <v>0.7790391485713313</v>
      </c>
      <c r="K196">
        <f>'71x11raw&amp;holdout'!K196/GEOMEAN('71x11raw&amp;holdout'!$D196:$N196)</f>
        <v>2.9322167953170943</v>
      </c>
      <c r="L196">
        <f>'71x11raw&amp;holdout'!L196/GEOMEAN('71x11raw&amp;holdout'!$D196:$N196)</f>
        <v>0.7682191603967296</v>
      </c>
      <c r="M196">
        <f>'71x11raw&amp;holdout'!M196/GEOMEAN('71x11raw&amp;holdout'!$D196:$N196)</f>
        <v>2.326297457539392</v>
      </c>
      <c r="N196">
        <f>'71x11raw&amp;holdout'!N196/GEOMEAN('71x11raw&amp;holdout'!$D196:$N196)</f>
        <v>1.4282384390474407</v>
      </c>
    </row>
    <row r="197" spans="1:14" ht="12.75">
      <c r="A197" t="str">
        <f>'71x11raw&amp;holdout'!A197</f>
        <v>03-0514-001-val20</v>
      </c>
      <c r="B197">
        <f>'71x11raw&amp;holdout'!B197</f>
        <v>2</v>
      </c>
      <c r="C197">
        <f>'71x11raw&amp;holdout'!C197</f>
        <v>2</v>
      </c>
      <c r="D197">
        <f>'71x11raw&amp;holdout'!D197/GEOMEAN('71x11raw&amp;holdout'!$D197:$N197)</f>
        <v>0.2618471371684737</v>
      </c>
      <c r="E197">
        <f>'71x11raw&amp;holdout'!E197/GEOMEAN('71x11raw&amp;holdout'!$D197:$N197)</f>
        <v>0.2576575829737781</v>
      </c>
      <c r="F197">
        <f>'71x11raw&amp;holdout'!F197/GEOMEAN('71x11raw&amp;holdout'!$D197:$N197)</f>
        <v>1.19402294548824</v>
      </c>
      <c r="G197">
        <f>'71x11raw&amp;holdout'!G197/GEOMEAN('71x11raw&amp;holdout'!$D197:$N197)</f>
        <v>1.4663439681434527</v>
      </c>
      <c r="H197">
        <f>'71x11raw&amp;holdout'!H197/GEOMEAN('71x11raw&amp;holdout'!$D197:$N197)</f>
        <v>0.5718741475759466</v>
      </c>
      <c r="I197">
        <f>'71x11raw&amp;holdout'!I197/GEOMEAN('71x11raw&amp;holdout'!$D197:$N197)</f>
        <v>2.7022624555786487</v>
      </c>
      <c r="J197">
        <f>'71x11raw&amp;holdout'!J197/GEOMEAN('71x11raw&amp;holdout'!$D197:$N197)</f>
        <v>0.7750675260186821</v>
      </c>
      <c r="K197">
        <f>'71x11raw&amp;holdout'!K197/GEOMEAN('71x11raw&amp;holdout'!$D197:$N197)</f>
        <v>2.869844623366472</v>
      </c>
      <c r="L197">
        <f>'71x11raw&amp;holdout'!L197/GEOMEAN('71x11raw&amp;holdout'!$D197:$N197)</f>
        <v>0.7541197550452042</v>
      </c>
      <c r="M197">
        <f>'71x11raw&amp;holdout'!M197/GEOMEAN('71x11raw&amp;holdout'!$D197:$N197)</f>
        <v>2.398519776463219</v>
      </c>
      <c r="N197">
        <f>'71x11raw&amp;holdout'!N197/GEOMEAN('71x11raw&amp;holdout'!$D197:$N197)</f>
        <v>1.3616051132760632</v>
      </c>
    </row>
    <row r="198" spans="1:14" ht="12.75">
      <c r="A198" t="str">
        <f>'71x11raw&amp;holdout'!A198</f>
        <v>03-0514-001-val24</v>
      </c>
      <c r="B198">
        <f>'71x11raw&amp;holdout'!B198</f>
        <v>2</v>
      </c>
      <c r="C198">
        <f>'71x11raw&amp;holdout'!C198</f>
        <v>2</v>
      </c>
      <c r="D198">
        <f>'71x11raw&amp;holdout'!D198/GEOMEAN('71x11raw&amp;holdout'!$D198:$N198)</f>
        <v>0.2610739205926478</v>
      </c>
      <c r="E198">
        <f>'71x11raw&amp;holdout'!E198/GEOMEAN('71x11raw&amp;holdout'!$D198:$N198)</f>
        <v>0.27074332505904214</v>
      </c>
      <c r="F198">
        <f>'71x11raw&amp;holdout'!F198/GEOMEAN('71x11raw&amp;holdout'!$D198:$N198)</f>
        <v>1.185468987579949</v>
      </c>
      <c r="G198">
        <f>'71x11raw&amp;holdout'!G198/GEOMEAN('71x11raw&amp;holdout'!$D198:$N198)</f>
        <v>1.4948899305045684</v>
      </c>
      <c r="H198">
        <f>'71x11raw&amp;holdout'!H198/GEOMEAN('71x11raw&amp;holdout'!$D198:$N198)</f>
        <v>0.5801642679836618</v>
      </c>
      <c r="I198">
        <f>'71x11raw&amp;holdout'!I198/GEOMEAN('71x11raw&amp;holdout'!$D198:$N198)</f>
        <v>2.6494168237920555</v>
      </c>
      <c r="J198">
        <f>'71x11raw&amp;holdout'!J198/GEOMEAN('71x11raw&amp;holdout'!$D198:$N198)</f>
        <v>0.773552357311549</v>
      </c>
      <c r="K198">
        <f>'71x11raw&amp;holdout'!K198/GEOMEAN('71x11raw&amp;holdout'!$D198:$N198)</f>
        <v>2.7847884863215766</v>
      </c>
      <c r="L198">
        <f>'71x11raw&amp;holdout'!L198/GEOMEAN('71x11raw&amp;holdout'!$D198:$N198)</f>
        <v>0.7348747394459716</v>
      </c>
      <c r="M198">
        <f>'71x11raw&amp;holdout'!M198/GEOMEAN('71x11raw&amp;holdout'!$D198:$N198)</f>
        <v>2.339995880867436</v>
      </c>
      <c r="N198">
        <f>'71x11raw&amp;holdout'!N198/GEOMEAN('71x11raw&amp;holdout'!$D198:$N198)</f>
        <v>1.4020636476271826</v>
      </c>
    </row>
    <row r="199" spans="1:14" ht="12.75">
      <c r="A199" t="str">
        <f>'71x11raw&amp;holdout'!A199</f>
        <v>03-0501-001-val32</v>
      </c>
      <c r="B199">
        <f>'71x11raw&amp;holdout'!B199</f>
        <v>2</v>
      </c>
      <c r="C199">
        <f>'71x11raw&amp;holdout'!C199</f>
        <v>2</v>
      </c>
      <c r="D199">
        <f>'71x11raw&amp;holdout'!D199/GEOMEAN('71x11raw&amp;holdout'!$D199:$N199)</f>
        <v>0.3255601391528266</v>
      </c>
      <c r="E199">
        <f>'71x11raw&amp;holdout'!E199/GEOMEAN('71x11raw&amp;holdout'!$D199:$N199)</f>
        <v>0.21704009276855105</v>
      </c>
      <c r="F199">
        <f>'71x11raw&amp;holdout'!F199/GEOMEAN('71x11raw&amp;holdout'!$D199:$N199)</f>
        <v>1.1838550514648238</v>
      </c>
      <c r="G199">
        <f>'71x11raw&amp;holdout'!G199/GEOMEAN('71x11raw&amp;holdout'!$D199:$N199)</f>
        <v>1.3811642267089612</v>
      </c>
      <c r="H199">
        <f>'71x11raw&amp;holdout'!H199/GEOMEAN('71x11raw&amp;holdout'!$D199:$N199)</f>
        <v>0.5524656906835845</v>
      </c>
      <c r="I199">
        <f>'71x11raw&amp;holdout'!I199/GEOMEAN('71x11raw&amp;holdout'!$D199:$N199)</f>
        <v>2.860983041039991</v>
      </c>
      <c r="J199">
        <f>'71x11raw&amp;holdout'!J199/GEOMEAN('71x11raw&amp;holdout'!$D199:$N199)</f>
        <v>0.7695057834521356</v>
      </c>
      <c r="K199">
        <f>'71x11raw&amp;holdout'!K199/GEOMEAN('71x11raw&amp;holdout'!$D199:$N199)</f>
        <v>2.7820593709423362</v>
      </c>
      <c r="L199">
        <f>'71x11raw&amp;holdout'!L199/GEOMEAN('71x11raw&amp;holdout'!$D199:$N199)</f>
        <v>0.7300439484033081</v>
      </c>
      <c r="M199">
        <f>'71x11raw&amp;holdout'!M199/GEOMEAN('71x11raw&amp;holdout'!$D199:$N199)</f>
        <v>2.3677101029296477</v>
      </c>
      <c r="N199">
        <f>'71x11raw&amp;holdout'!N199/GEOMEAN('71x11raw&amp;holdout'!$D199:$N199)</f>
        <v>1.47981881433103</v>
      </c>
    </row>
    <row r="200" spans="1:14" ht="12.75">
      <c r="A200" t="str">
        <f>'71x11raw&amp;holdout'!A200</f>
        <v>03-0501-003-val67</v>
      </c>
      <c r="B200">
        <f>'71x11raw&amp;holdout'!B200</f>
        <v>2</v>
      </c>
      <c r="C200">
        <f>'71x11raw&amp;holdout'!C200</f>
        <v>2</v>
      </c>
      <c r="D200">
        <f>'71x11raw&amp;holdout'!D200/GEOMEAN('71x11raw&amp;holdout'!$D200:$N200)</f>
        <v>0.2904097082612752</v>
      </c>
      <c r="E200">
        <f>'71x11raw&amp;holdout'!E200/GEOMEAN('71x11raw&amp;holdout'!$D200:$N200)</f>
        <v>0.22817905649100198</v>
      </c>
      <c r="F200">
        <f>'71x11raw&amp;holdout'!F200/GEOMEAN('71x11raw&amp;holdout'!$D200:$N200)</f>
        <v>1.2031259342252831</v>
      </c>
      <c r="G200">
        <f>'71x11raw&amp;holdout'!G200/GEOMEAN('71x11raw&amp;holdout'!$D200:$N200)</f>
        <v>1.4313049907162851</v>
      </c>
      <c r="H200">
        <f>'71x11raw&amp;holdout'!H200/GEOMEAN('71x11raw&amp;holdout'!$D200:$N200)</f>
        <v>0.5600758659324594</v>
      </c>
      <c r="I200">
        <f>'71x11raw&amp;holdout'!I200/GEOMEAN('71x11raw&amp;holdout'!$D200:$N200)</f>
        <v>2.821122880252388</v>
      </c>
      <c r="J200">
        <f>'71x11raw&amp;holdout'!J200/GEOMEAN('71x11raw&amp;holdout'!$D200:$N200)</f>
        <v>0.7882549224234614</v>
      </c>
      <c r="K200">
        <f>'71x11raw&amp;holdout'!K200/GEOMEAN('71x11raw&amp;holdout'!$D200:$N200)</f>
        <v>2.9040970826127523</v>
      </c>
      <c r="L200">
        <f>'71x11raw&amp;holdout'!L200/GEOMEAN('71x11raw&amp;holdout'!$D200:$N200)</f>
        <v>0.7467678212432792</v>
      </c>
      <c r="M200">
        <f>'71x11raw&amp;holdout'!M200/GEOMEAN('71x11raw&amp;holdout'!$D200:$N200)</f>
        <v>2.4062518684505663</v>
      </c>
      <c r="N200">
        <f>'71x11raw&amp;holdout'!N200/GEOMEAN('71x11raw&amp;holdout'!$D200:$N200)</f>
        <v>1.3483307883559208</v>
      </c>
    </row>
    <row r="201" spans="1:14" ht="12.75">
      <c r="A201" t="str">
        <f>'71x11raw&amp;holdout'!A201</f>
        <v>03-0514-011-val73</v>
      </c>
      <c r="B201">
        <f>'71x11raw&amp;holdout'!B201</f>
        <v>2</v>
      </c>
      <c r="C201">
        <f>'71x11raw&amp;holdout'!C201</f>
        <v>2</v>
      </c>
      <c r="D201">
        <f>'71x11raw&amp;holdout'!D201/GEOMEAN('71x11raw&amp;holdout'!$D201:$N201)</f>
        <v>0.24188990337861216</v>
      </c>
      <c r="E201">
        <f>'71x11raw&amp;holdout'!E201/GEOMEAN('71x11raw&amp;holdout'!$D201:$N201)</f>
        <v>0.24188990337861216</v>
      </c>
      <c r="F201">
        <f>'71x11raw&amp;holdout'!F201/GEOMEAN('71x11raw&amp;holdout'!$D201:$N201)</f>
        <v>1.231846730168858</v>
      </c>
      <c r="G201">
        <f>'71x11raw&amp;holdout'!G201/GEOMEAN('71x11raw&amp;holdout'!$D201:$N201)</f>
        <v>1.5678049293058194</v>
      </c>
      <c r="H201">
        <f>'71x11raw&amp;holdout'!H201/GEOMEAN('71x11raw&amp;holdout'!$D201:$N201)</f>
        <v>0.5823275451707329</v>
      </c>
      <c r="I201">
        <f>'71x11raw&amp;holdout'!I201/GEOMEAN('71x11raw&amp;holdout'!$D201:$N201)</f>
        <v>2.8444460860262724</v>
      </c>
      <c r="J201">
        <f>'71x11raw&amp;holdout'!J201/GEOMEAN('71x11raw&amp;holdout'!$D201:$N201)</f>
        <v>0.8286968912045045</v>
      </c>
      <c r="K201">
        <f>'71x11raw&amp;holdout'!K201/GEOMEAN('71x11raw&amp;holdout'!$D201:$N201)</f>
        <v>2.7324600196472852</v>
      </c>
      <c r="L201">
        <f>'71x11raw&amp;holdout'!L201/GEOMEAN('71x11raw&amp;holdout'!$D201:$N201)</f>
        <v>0.7839024646529097</v>
      </c>
      <c r="M201">
        <f>'71x11raw&amp;holdout'!M201/GEOMEAN('71x11raw&amp;holdout'!$D201:$N201)</f>
        <v>2.239721327579742</v>
      </c>
      <c r="N201">
        <f>'71x11raw&amp;holdout'!N201/GEOMEAN('71x11raw&amp;holdout'!$D201:$N201)</f>
        <v>1.3438327965478452</v>
      </c>
    </row>
    <row r="202" spans="1:14" ht="12.75">
      <c r="A202" t="str">
        <f>'71x11raw&amp;holdout'!A202</f>
        <v>03-0514-011-val74</v>
      </c>
      <c r="B202">
        <f>'71x11raw&amp;holdout'!B202</f>
        <v>2</v>
      </c>
      <c r="C202">
        <f>'71x11raw&amp;holdout'!C202</f>
        <v>2</v>
      </c>
      <c r="D202">
        <f>'71x11raw&amp;holdout'!D202/GEOMEAN('71x11raw&amp;holdout'!$D202:$N202)</f>
        <v>0.2839969451519896</v>
      </c>
      <c r="E202">
        <f>'71x11raw&amp;holdout'!E202/GEOMEAN('71x11raw&amp;holdout'!$D202:$N202)</f>
        <v>0.21934723406047973</v>
      </c>
      <c r="F202">
        <f>'71x11raw&amp;holdout'!F202/GEOMEAN('71x11raw&amp;holdout'!$D202:$N202)</f>
        <v>1.2929942218301964</v>
      </c>
      <c r="G202">
        <f>'71x11raw&amp;holdout'!G202/GEOMEAN('71x11raw&amp;holdout'!$D202:$N202)</f>
        <v>1.500796864624335</v>
      </c>
      <c r="H202">
        <f>'71x11raw&amp;holdout'!H202/GEOMEAN('71x11raw&amp;holdout'!$D202:$N202)</f>
        <v>0.577229563317052</v>
      </c>
      <c r="I202">
        <f>'71x11raw&amp;holdout'!I202/GEOMEAN('71x11raw&amp;holdout'!$D202:$N202)</f>
        <v>2.955415364183306</v>
      </c>
      <c r="J202">
        <f>'71x11raw&amp;holdout'!J202/GEOMEAN('71x11raw&amp;holdout'!$D202:$N202)</f>
        <v>0.7850322061111906</v>
      </c>
      <c r="K202">
        <f>'71x11raw&amp;holdout'!K202/GEOMEAN('71x11raw&amp;holdout'!$D202:$N202)</f>
        <v>2.8168802689872137</v>
      </c>
      <c r="L202">
        <f>'71x11raw&amp;holdout'!L202/GEOMEAN('71x11raw&amp;holdout'!$D202:$N202)</f>
        <v>0.6811308847141213</v>
      </c>
      <c r="M202">
        <f>'71x11raw&amp;holdout'!M202/GEOMEAN('71x11raw&amp;holdout'!$D202:$N202)</f>
        <v>2.2858290707355255</v>
      </c>
      <c r="N202">
        <f>'71x11raw&amp;holdout'!N202/GEOMEAN('71x11raw&amp;holdout'!$D202:$N202)</f>
        <v>1.4084401344936068</v>
      </c>
    </row>
    <row r="203" spans="1:14" ht="12.75">
      <c r="A203" t="str">
        <f>'71x11raw&amp;holdout'!A203</f>
        <v>03-0501-003-val67</v>
      </c>
      <c r="B203">
        <f>'71x11raw&amp;holdout'!B203</f>
        <v>2</v>
      </c>
      <c r="C203">
        <f>'71x11raw&amp;holdout'!C203</f>
        <v>2</v>
      </c>
      <c r="D203">
        <f>'71x11raw&amp;holdout'!D203/GEOMEAN('71x11raw&amp;holdout'!$D203:$N203)</f>
        <v>0.2904097082612752</v>
      </c>
      <c r="E203">
        <f>'71x11raw&amp;holdout'!E203/GEOMEAN('71x11raw&amp;holdout'!$D203:$N203)</f>
        <v>0.22817905649100198</v>
      </c>
      <c r="F203">
        <f>'71x11raw&amp;holdout'!F203/GEOMEAN('71x11raw&amp;holdout'!$D203:$N203)</f>
        <v>1.2031259342252831</v>
      </c>
      <c r="G203">
        <f>'71x11raw&amp;holdout'!G203/GEOMEAN('71x11raw&amp;holdout'!$D203:$N203)</f>
        <v>1.4313049907162851</v>
      </c>
      <c r="H203">
        <f>'71x11raw&amp;holdout'!H203/GEOMEAN('71x11raw&amp;holdout'!$D203:$N203)</f>
        <v>0.5600758659324594</v>
      </c>
      <c r="I203">
        <f>'71x11raw&amp;holdout'!I203/GEOMEAN('71x11raw&amp;holdout'!$D203:$N203)</f>
        <v>2.821122880252388</v>
      </c>
      <c r="J203">
        <f>'71x11raw&amp;holdout'!J203/GEOMEAN('71x11raw&amp;holdout'!$D203:$N203)</f>
        <v>0.7882549224234614</v>
      </c>
      <c r="K203">
        <f>'71x11raw&amp;holdout'!K203/GEOMEAN('71x11raw&amp;holdout'!$D203:$N203)</f>
        <v>2.9040970826127523</v>
      </c>
      <c r="L203">
        <f>'71x11raw&amp;holdout'!L203/GEOMEAN('71x11raw&amp;holdout'!$D203:$N203)</f>
        <v>0.7467678212432792</v>
      </c>
      <c r="M203">
        <f>'71x11raw&amp;holdout'!M203/GEOMEAN('71x11raw&amp;holdout'!$D203:$N203)</f>
        <v>2.4062518684505663</v>
      </c>
      <c r="N203">
        <f>'71x11raw&amp;holdout'!N203/GEOMEAN('71x11raw&amp;holdout'!$D203:$N203)</f>
        <v>1.3483307883559208</v>
      </c>
    </row>
    <row r="204" spans="1:14" ht="12.75">
      <c r="A204" t="str">
        <f>'71x11raw&amp;holdout'!A204</f>
        <v>03-0514-011-val73</v>
      </c>
      <c r="B204">
        <f>'71x11raw&amp;holdout'!B204</f>
        <v>2</v>
      </c>
      <c r="C204">
        <f>'71x11raw&amp;holdout'!C204</f>
        <v>2</v>
      </c>
      <c r="D204">
        <f>'71x11raw&amp;holdout'!D204/GEOMEAN('71x11raw&amp;holdout'!$D204:$N204)</f>
        <v>0.24188990337861216</v>
      </c>
      <c r="E204">
        <f>'71x11raw&amp;holdout'!E204/GEOMEAN('71x11raw&amp;holdout'!$D204:$N204)</f>
        <v>0.24188990337861216</v>
      </c>
      <c r="F204">
        <f>'71x11raw&amp;holdout'!F204/GEOMEAN('71x11raw&amp;holdout'!$D204:$N204)</f>
        <v>1.231846730168858</v>
      </c>
      <c r="G204">
        <f>'71x11raw&amp;holdout'!G204/GEOMEAN('71x11raw&amp;holdout'!$D204:$N204)</f>
        <v>1.5678049293058194</v>
      </c>
      <c r="H204">
        <f>'71x11raw&amp;holdout'!H204/GEOMEAN('71x11raw&amp;holdout'!$D204:$N204)</f>
        <v>0.5823275451707329</v>
      </c>
      <c r="I204">
        <f>'71x11raw&amp;holdout'!I204/GEOMEAN('71x11raw&amp;holdout'!$D204:$N204)</f>
        <v>2.8444460860262724</v>
      </c>
      <c r="J204">
        <f>'71x11raw&amp;holdout'!J204/GEOMEAN('71x11raw&amp;holdout'!$D204:$N204)</f>
        <v>0.8286968912045045</v>
      </c>
      <c r="K204">
        <f>'71x11raw&amp;holdout'!K204/GEOMEAN('71x11raw&amp;holdout'!$D204:$N204)</f>
        <v>2.7324600196472852</v>
      </c>
      <c r="L204">
        <f>'71x11raw&amp;holdout'!L204/GEOMEAN('71x11raw&amp;holdout'!$D204:$N204)</f>
        <v>0.7839024646529097</v>
      </c>
      <c r="M204">
        <f>'71x11raw&amp;holdout'!M204/GEOMEAN('71x11raw&amp;holdout'!$D204:$N204)</f>
        <v>2.239721327579742</v>
      </c>
      <c r="N204">
        <f>'71x11raw&amp;holdout'!N204/GEOMEAN('71x11raw&amp;holdout'!$D204:$N204)</f>
        <v>1.3438327965478452</v>
      </c>
    </row>
    <row r="205" spans="1:14" ht="12.75">
      <c r="A205" t="str">
        <f>'71x11raw&amp;holdout'!A205</f>
        <v>03-0514-011-val74</v>
      </c>
      <c r="B205">
        <f>'71x11raw&amp;holdout'!B205</f>
        <v>2</v>
      </c>
      <c r="C205">
        <f>'71x11raw&amp;holdout'!C205</f>
        <v>2</v>
      </c>
      <c r="D205">
        <f>'71x11raw&amp;holdout'!D205/GEOMEAN('71x11raw&amp;holdout'!$D205:$N205)</f>
        <v>0.2839969451519896</v>
      </c>
      <c r="E205">
        <f>'71x11raw&amp;holdout'!E205/GEOMEAN('71x11raw&amp;holdout'!$D205:$N205)</f>
        <v>0.21934723406047973</v>
      </c>
      <c r="F205">
        <f>'71x11raw&amp;holdout'!F205/GEOMEAN('71x11raw&amp;holdout'!$D205:$N205)</f>
        <v>1.2929942218301964</v>
      </c>
      <c r="G205">
        <f>'71x11raw&amp;holdout'!G205/GEOMEAN('71x11raw&amp;holdout'!$D205:$N205)</f>
        <v>1.500796864624335</v>
      </c>
      <c r="H205">
        <f>'71x11raw&amp;holdout'!H205/GEOMEAN('71x11raw&amp;holdout'!$D205:$N205)</f>
        <v>0.577229563317052</v>
      </c>
      <c r="I205">
        <f>'71x11raw&amp;holdout'!I205/GEOMEAN('71x11raw&amp;holdout'!$D205:$N205)</f>
        <v>2.955415364183306</v>
      </c>
      <c r="J205">
        <f>'71x11raw&amp;holdout'!J205/GEOMEAN('71x11raw&amp;holdout'!$D205:$N205)</f>
        <v>0.7850322061111906</v>
      </c>
      <c r="K205">
        <f>'71x11raw&amp;holdout'!K205/GEOMEAN('71x11raw&amp;holdout'!$D205:$N205)</f>
        <v>2.8168802689872137</v>
      </c>
      <c r="L205">
        <f>'71x11raw&amp;holdout'!L205/GEOMEAN('71x11raw&amp;holdout'!$D205:$N205)</f>
        <v>0.6811308847141213</v>
      </c>
      <c r="M205">
        <f>'71x11raw&amp;holdout'!M205/GEOMEAN('71x11raw&amp;holdout'!$D205:$N205)</f>
        <v>2.2858290707355255</v>
      </c>
      <c r="N205">
        <f>'71x11raw&amp;holdout'!N205/GEOMEAN('71x11raw&amp;holdout'!$D205:$N205)</f>
        <v>1.4084401344936068</v>
      </c>
    </row>
    <row r="206" spans="1:14" ht="12.75">
      <c r="A206" t="str">
        <f>'71x11raw&amp;holdout'!A206</f>
        <v>03-0310-004-val1</v>
      </c>
      <c r="B206">
        <f>'71x11raw&amp;holdout'!B206</f>
        <v>2</v>
      </c>
      <c r="C206">
        <f>'71x11raw&amp;holdout'!C206</f>
        <v>3</v>
      </c>
      <c r="D206">
        <f>'71x11raw&amp;holdout'!D206/GEOMEAN('71x11raw&amp;holdout'!$D206:$N206)</f>
        <v>0.5127519580912674</v>
      </c>
      <c r="E206">
        <f>'71x11raw&amp;holdout'!E206/GEOMEAN('71x11raw&amp;holdout'!$D206:$N206)</f>
        <v>0.36625139863661954</v>
      </c>
      <c r="F206">
        <f>'71x11raw&amp;holdout'!F206/GEOMEAN('71x11raw&amp;holdout'!$D206:$N206)</f>
        <v>1.1353793357735205</v>
      </c>
      <c r="G206">
        <f>'71x11raw&amp;holdout'!G206/GEOMEAN('71x11raw&amp;holdout'!$D206:$N206)</f>
        <v>1.2635673252963373</v>
      </c>
      <c r="H206">
        <f>'71x11raw&amp;holdout'!H206/GEOMEAN('71x11raw&amp;holdout'!$D206:$N206)</f>
        <v>0.5127519580912674</v>
      </c>
      <c r="I206">
        <f>'71x11raw&amp;holdout'!I206/GEOMEAN('71x11raw&amp;holdout'!$D206:$N206)</f>
        <v>2.4905095107290127</v>
      </c>
      <c r="J206">
        <f>'71x11raw&amp;holdout'!J206/GEOMEAN('71x11raw&amp;holdout'!$D206:$N206)</f>
        <v>0.6592525175459152</v>
      </c>
      <c r="K206">
        <f>'71x11raw&amp;holdout'!K206/GEOMEAN('71x11raw&amp;holdout'!$D206:$N206)</f>
        <v>2.5088220806608437</v>
      </c>
      <c r="L206">
        <f>'71x11raw&amp;holdout'!L206/GEOMEAN('71x11raw&amp;holdout'!$D206:$N206)</f>
        <v>0.6409399476140842</v>
      </c>
      <c r="M206">
        <f>'71x11raw&amp;holdout'!M206/GEOMEAN('71x11raw&amp;holdout'!$D206:$N206)</f>
        <v>2.0510078323650696</v>
      </c>
      <c r="N206">
        <f>'71x11raw&amp;holdout'!N206/GEOMEAN('71x11raw&amp;holdout'!$D206:$N206)</f>
        <v>1.3368176050236613</v>
      </c>
    </row>
    <row r="207" spans="1:14" ht="12.75">
      <c r="A207" t="str">
        <f>'71x11raw&amp;holdout'!A207</f>
        <v>03-0310-004-val2</v>
      </c>
      <c r="B207">
        <f>'71x11raw&amp;holdout'!B207</f>
        <v>2</v>
      </c>
      <c r="C207">
        <f>'71x11raw&amp;holdout'!C207</f>
        <v>3</v>
      </c>
      <c r="D207">
        <f>'71x11raw&amp;holdout'!D207/GEOMEAN('71x11raw&amp;holdout'!$D207:$N207)</f>
        <v>0.44148693039409576</v>
      </c>
      <c r="E207">
        <f>'71x11raw&amp;holdout'!E207/GEOMEAN('71x11raw&amp;holdout'!$D207:$N207)</f>
        <v>0.40391357461587485</v>
      </c>
      <c r="F207">
        <f>'71x11raw&amp;holdout'!F207/GEOMEAN('71x11raw&amp;holdout'!$D207:$N207)</f>
        <v>1.1835607070139589</v>
      </c>
      <c r="G207">
        <f>'71x11raw&amp;holdout'!G207/GEOMEAN('71x11raw&amp;holdout'!$D207:$N207)</f>
        <v>1.1929540459585142</v>
      </c>
      <c r="H207">
        <f>'71x11raw&amp;holdout'!H207/GEOMEAN('71x11raw&amp;holdout'!$D207:$N207)</f>
        <v>0.5260269808950928</v>
      </c>
      <c r="I207">
        <f>'71x11raw&amp;holdout'!I207/GEOMEAN('71x11raw&amp;holdout'!$D207:$N207)</f>
        <v>2.4610548034734703</v>
      </c>
      <c r="J207">
        <f>'71x11raw&amp;holdout'!J207/GEOMEAN('71x11raw&amp;holdout'!$D207:$N207)</f>
        <v>0.6387470482297556</v>
      </c>
      <c r="K207">
        <f>'71x11raw&amp;holdout'!K207/GEOMEAN('71x11raw&amp;holdout'!$D207:$N207)</f>
        <v>2.5643815318635776</v>
      </c>
      <c r="L207">
        <f>'71x11raw&amp;holdout'!L207/GEOMEAN('71x11raw&amp;holdout'!$D207:$N207)</f>
        <v>0.6669270650634213</v>
      </c>
      <c r="M207">
        <f>'71x11raw&amp;holdout'!M207/GEOMEAN('71x11raw&amp;holdout'!$D207:$N207)</f>
        <v>2.1416812793585924</v>
      </c>
      <c r="N207">
        <f>'71x11raw&amp;holdout'!N207/GEOMEAN('71x11raw&amp;holdout'!$D207:$N207)</f>
        <v>1.31131011665991</v>
      </c>
    </row>
    <row r="208" spans="1:14" ht="12.75">
      <c r="A208" t="str">
        <f>'71x11raw&amp;holdout'!A208</f>
        <v>03-0310-004-val3</v>
      </c>
      <c r="B208">
        <f>'71x11raw&amp;holdout'!B208</f>
        <v>2</v>
      </c>
      <c r="C208">
        <f>'71x11raw&amp;holdout'!C208</f>
        <v>3</v>
      </c>
      <c r="D208">
        <f>'71x11raw&amp;holdout'!D208/GEOMEAN('71x11raw&amp;holdout'!$D208:$N208)</f>
        <v>0.5484072482452752</v>
      </c>
      <c r="E208">
        <f>'71x11raw&amp;holdout'!E208/GEOMEAN('71x11raw&amp;holdout'!$D208:$N208)</f>
        <v>0.4404395712469866</v>
      </c>
      <c r="F208">
        <f>'71x11raw&amp;holdout'!F208/GEOMEAN('71x11raw&amp;holdout'!$D208:$N208)</f>
        <v>1.1139522229982153</v>
      </c>
      <c r="G208">
        <f>'71x11raw&amp;holdout'!G208/GEOMEAN('71x11raw&amp;holdout'!$D208:$N208)</f>
        <v>1.2424851718057015</v>
      </c>
      <c r="H208">
        <f>'71x11raw&amp;holdout'!H208/GEOMEAN('71x11raw&amp;holdout'!$D208:$N208)</f>
        <v>0.49699406872228064</v>
      </c>
      <c r="I208">
        <f>'71x11raw&amp;holdout'!I208/GEOMEAN('71x11raw&amp;holdout'!$D208:$N208)</f>
        <v>2.4678326171037384</v>
      </c>
      <c r="J208">
        <f>'71x11raw&amp;holdout'!J208/GEOMEAN('71x11raw&amp;holdout'!$D208:$N208)</f>
        <v>0.6169581542759346</v>
      </c>
      <c r="K208">
        <f>'71x11raw&amp;holdout'!K208/GEOMEAN('71x11raw&amp;holdout'!$D208:$N208)</f>
        <v>2.4678326171037384</v>
      </c>
      <c r="L208">
        <f>'71x11raw&amp;holdout'!L208/GEOMEAN('71x11raw&amp;holdout'!$D208:$N208)</f>
        <v>0.5826827012606048</v>
      </c>
      <c r="M208">
        <f>'71x11raw&amp;holdout'!M208/GEOMEAN('71x11raw&amp;holdout'!$D208:$N208)</f>
        <v>2.0051140013967874</v>
      </c>
      <c r="N208">
        <f>'71x11raw&amp;holdout'!N208/GEOMEAN('71x11raw&amp;holdout'!$D208:$N208)</f>
        <v>1.371018120613188</v>
      </c>
    </row>
    <row r="209" spans="1:14" ht="12.75">
      <c r="A209" t="str">
        <f>'71x11raw&amp;holdout'!A209</f>
        <v>03-0310-004-val4</v>
      </c>
      <c r="B209">
        <f>'71x11raw&amp;holdout'!B209</f>
        <v>2</v>
      </c>
      <c r="C209">
        <f>'71x11raw&amp;holdout'!C209</f>
        <v>3</v>
      </c>
      <c r="D209">
        <f>'71x11raw&amp;holdout'!D209/GEOMEAN('71x11raw&amp;holdout'!$D209:$N209)</f>
        <v>0.4901732975453652</v>
      </c>
      <c r="E209">
        <f>'71x11raw&amp;holdout'!E209/GEOMEAN('71x11raw&amp;holdout'!$D209:$N209)</f>
        <v>0.37919066413886743</v>
      </c>
      <c r="F209">
        <f>'71x11raw&amp;holdout'!F209/GEOMEAN('71x11raw&amp;holdout'!$D209:$N209)</f>
        <v>1.1283234396327275</v>
      </c>
      <c r="G209">
        <f>'71x11raw&amp;holdout'!G209/GEOMEAN('71x11raw&amp;holdout'!$D209:$N209)</f>
        <v>1.2208089674714757</v>
      </c>
      <c r="H209">
        <f>'71x11raw&amp;holdout'!H209/GEOMEAN('71x11raw&amp;holdout'!$D209:$N209)</f>
        <v>0.5142195347834397</v>
      </c>
      <c r="I209">
        <f>'71x11raw&amp;holdout'!I209/GEOMEAN('71x11raw&amp;holdout'!$D209:$N209)</f>
        <v>2.4786121460784507</v>
      </c>
      <c r="J209">
        <f>'71x11raw&amp;holdout'!J209/GEOMEAN('71x11raw&amp;holdout'!$D209:$N209)</f>
        <v>0.6658958004389867</v>
      </c>
      <c r="K209">
        <f>'71x11raw&amp;holdout'!K209/GEOMEAN('71x11raw&amp;holdout'!$D209:$N209)</f>
        <v>2.6265889906204474</v>
      </c>
      <c r="L209">
        <f>'71x11raw&amp;holdout'!L209/GEOMEAN('71x11raw&amp;holdout'!$D209:$N209)</f>
        <v>0.647398694871237</v>
      </c>
      <c r="M209">
        <f>'71x11raw&amp;holdout'!M209/GEOMEAN('71x11raw&amp;holdout'!$D209:$N209)</f>
        <v>2.0901729291557083</v>
      </c>
      <c r="N209">
        <f>'71x11raw&amp;holdout'!N209/GEOMEAN('71x11raw&amp;holdout'!$D209:$N209)</f>
        <v>1.294797389742474</v>
      </c>
    </row>
    <row r="210" spans="1:14" ht="12.75">
      <c r="A210" t="str">
        <f>'71x11raw&amp;holdout'!A210</f>
        <v>03-0310-004-val5</v>
      </c>
      <c r="B210">
        <f>'71x11raw&amp;holdout'!B210</f>
        <v>2</v>
      </c>
      <c r="C210">
        <f>'71x11raw&amp;holdout'!C210</f>
        <v>3</v>
      </c>
      <c r="D210">
        <f>'71x11raw&amp;holdout'!D210/GEOMEAN('71x11raw&amp;holdout'!$D210:$N210)</f>
        <v>0.5071373272324231</v>
      </c>
      <c r="E210">
        <f>'71x11raw&amp;holdout'!E210/GEOMEAN('71x11raw&amp;holdout'!$D210:$N210)</f>
        <v>0.3850487114172101</v>
      </c>
      <c r="F210">
        <f>'71x11raw&amp;holdout'!F210/GEOMEAN('71x11raw&amp;holdout'!$D210:$N210)</f>
        <v>1.164537566237416</v>
      </c>
      <c r="G210">
        <f>'71x11raw&amp;holdout'!G210/GEOMEAN('71x11raw&amp;holdout'!$D210:$N210)</f>
        <v>1.2772347500668433</v>
      </c>
      <c r="H210">
        <f>'71x11raw&amp;holdout'!H210/GEOMEAN('71x11raw&amp;holdout'!$D210:$N210)</f>
        <v>0.5071373272324231</v>
      </c>
      <c r="I210">
        <f>'71x11raw&amp;holdout'!I210/GEOMEAN('71x11raw&amp;holdout'!$D210:$N210)</f>
        <v>2.441772316304259</v>
      </c>
      <c r="J210">
        <f>'71x11raw&amp;holdout'!J210/GEOMEAN('71x11raw&amp;holdout'!$D210:$N210)</f>
        <v>0.6574002390049929</v>
      </c>
      <c r="K210">
        <f>'71x11raw&amp;holdout'!K210/GEOMEAN('71x11raw&amp;holdout'!$D210:$N210)</f>
        <v>2.469946612261616</v>
      </c>
      <c r="L210">
        <f>'71x11raw&amp;holdout'!L210/GEOMEAN('71x11raw&amp;holdout'!$D210:$N210)</f>
        <v>0.6574002390049929</v>
      </c>
      <c r="M210">
        <f>'71x11raw&amp;holdout'!M210/GEOMEAN('71x11raw&amp;holdout'!$D210:$N210)</f>
        <v>2.009766444958121</v>
      </c>
      <c r="N210">
        <f>'71x11raw&amp;holdout'!N210/GEOMEAN('71x11raw&amp;holdout'!$D210:$N210)</f>
        <v>1.2960176140384145</v>
      </c>
    </row>
    <row r="211" spans="1:14" ht="12.75">
      <c r="A211" t="str">
        <f>'71x11raw&amp;holdout'!A211</f>
        <v>03-0310-004-val6</v>
      </c>
      <c r="B211">
        <f>'71x11raw&amp;holdout'!B211</f>
        <v>2</v>
      </c>
      <c r="C211">
        <f>'71x11raw&amp;holdout'!C211</f>
        <v>3</v>
      </c>
      <c r="D211">
        <f>'71x11raw&amp;holdout'!D211/GEOMEAN('71x11raw&amp;holdout'!$D211:$N211)</f>
        <v>0.5134794248903864</v>
      </c>
      <c r="E211">
        <f>'71x11raw&amp;holdout'!E211/GEOMEAN('71x11raw&amp;holdout'!$D211:$N211)</f>
        <v>0.36832623057508285</v>
      </c>
      <c r="F211">
        <f>'71x11raw&amp;holdout'!F211/GEOMEAN('71x11raw&amp;holdout'!$D211:$N211)</f>
        <v>1.1249372559436028</v>
      </c>
      <c r="G211">
        <f>'71x11raw&amp;holdout'!G211/GEOMEAN('71x11raw&amp;holdout'!$D211:$N211)</f>
        <v>1.2338021516800806</v>
      </c>
      <c r="H211">
        <f>'71x11raw&amp;holdout'!H211/GEOMEAN('71x11raw&amp;holdout'!$D211:$N211)</f>
        <v>0.5080361801035626</v>
      </c>
      <c r="I211">
        <f>'71x11raw&amp;holdout'!I211/GEOMEAN('71x11raw&amp;holdout'!$D211:$N211)</f>
        <v>2.5401809005178126</v>
      </c>
      <c r="J211">
        <f>'71x11raw&amp;holdout'!J211/GEOMEAN('71x11raw&amp;holdout'!$D211:$N211)</f>
        <v>0.671333523708279</v>
      </c>
      <c r="K211">
        <f>'71x11raw&amp;holdout'!K211/GEOMEAN('71x11raw&amp;holdout'!$D211:$N211)</f>
        <v>2.5401809005178126</v>
      </c>
      <c r="L211">
        <f>'71x11raw&amp;holdout'!L211/GEOMEAN('71x11raw&amp;holdout'!$D211:$N211)</f>
        <v>0.6350452251294532</v>
      </c>
      <c r="M211">
        <f>'71x11raw&amp;holdout'!M211/GEOMEAN('71x11raw&amp;holdout'!$D211:$N211)</f>
        <v>2.086577168282489</v>
      </c>
      <c r="N211">
        <f>'71x11raw&amp;holdout'!N211/GEOMEAN('71x11raw&amp;holdout'!$D211:$N211)</f>
        <v>1.3063787488377323</v>
      </c>
    </row>
    <row r="212" spans="1:14" ht="12.75">
      <c r="A212" t="str">
        <f>'71x11raw&amp;holdout'!A212</f>
        <v>03-0310-004-val7</v>
      </c>
      <c r="B212">
        <f>'71x11raw&amp;holdout'!B212</f>
        <v>2</v>
      </c>
      <c r="C212">
        <f>'71x11raw&amp;holdout'!C212</f>
        <v>3</v>
      </c>
      <c r="D212">
        <f>'71x11raw&amp;holdout'!D212/GEOMEAN('71x11raw&amp;holdout'!$D212:$N212)</f>
        <v>0.5302328532748853</v>
      </c>
      <c r="E212">
        <f>'71x11raw&amp;holdout'!E212/GEOMEAN('71x11raw&amp;holdout'!$D212:$N212)</f>
        <v>0.3473939383525111</v>
      </c>
      <c r="F212">
        <f>'71x11raw&amp;holdout'!F212/GEOMEAN('71x11raw&amp;holdout'!$D212:$N212)</f>
        <v>1.1518851640109578</v>
      </c>
      <c r="G212">
        <f>'71x11raw&amp;holdout'!G212/GEOMEAN('71x11raw&amp;holdout'!$D212:$N212)</f>
        <v>1.2250207299799074</v>
      </c>
      <c r="H212">
        <f>'71x11raw&amp;holdout'!H212/GEOMEAN('71x11raw&amp;holdout'!$D212:$N212)</f>
        <v>0.49366507029041046</v>
      </c>
      <c r="I212">
        <f>'71x11raw&amp;holdout'!I212/GEOMEAN('71x11raw&amp;holdout'!$D212:$N212)</f>
        <v>2.578028700405477</v>
      </c>
      <c r="J212">
        <f>'71x11raw&amp;holdout'!J212/GEOMEAN('71x11raw&amp;holdout'!$D212:$N212)</f>
        <v>0.6582200937205474</v>
      </c>
      <c r="K212">
        <f>'71x11raw&amp;holdout'!K212/GEOMEAN('71x11raw&amp;holdout'!$D212:$N212)</f>
        <v>2.541460917421002</v>
      </c>
      <c r="L212">
        <f>'71x11raw&amp;holdout'!L212/GEOMEAN('71x11raw&amp;holdout'!$D212:$N212)</f>
        <v>0.6582200937205474</v>
      </c>
      <c r="M212">
        <f>'71x11raw&amp;holdout'!M212/GEOMEAN('71x11raw&amp;holdout'!$D212:$N212)</f>
        <v>2.0569377928767105</v>
      </c>
      <c r="N212">
        <f>'71x11raw&amp;holdout'!N212/GEOMEAN('71x11raw&amp;holdout'!$D212:$N212)</f>
        <v>1.3347240789333321</v>
      </c>
    </row>
    <row r="213" spans="1:14" ht="12.75">
      <c r="A213" t="str">
        <f>'71x11raw&amp;holdout'!A213</f>
        <v>03-0310-004-val8</v>
      </c>
      <c r="B213">
        <f>'71x11raw&amp;holdout'!B213</f>
        <v>2</v>
      </c>
      <c r="C213">
        <f>'71x11raw&amp;holdout'!C213</f>
        <v>3</v>
      </c>
      <c r="D213">
        <f>'71x11raw&amp;holdout'!D213/GEOMEAN('71x11raw&amp;holdout'!$D213:$N213)</f>
        <v>0.46391941392785985</v>
      </c>
      <c r="E213">
        <f>'71x11raw&amp;holdout'!E213/GEOMEAN('71x11raw&amp;holdout'!$D213:$N213)</f>
        <v>0.3604002058613126</v>
      </c>
      <c r="F213">
        <f>'71x11raw&amp;holdout'!F213/GEOMEAN('71x11raw&amp;holdout'!$D213:$N213)</f>
        <v>1.1885538703936904</v>
      </c>
      <c r="G213">
        <f>'71x11raw&amp;holdout'!G213/GEOMEAN('71x11raw&amp;holdout'!$D213:$N213)</f>
        <v>1.1885538703936904</v>
      </c>
      <c r="H213">
        <f>'71x11raw&amp;holdout'!H213/GEOMEAN('71x11raw&amp;holdout'!$D213:$N213)</f>
        <v>0.4984258166167089</v>
      </c>
      <c r="I213">
        <f>'71x11raw&amp;holdout'!I213/GEOMEAN('71x11raw&amp;holdout'!$D213:$N213)</f>
        <v>2.6263206490957356</v>
      </c>
      <c r="J213">
        <f>'71x11raw&amp;holdout'!J213/GEOMEAN('71x11raw&amp;holdout'!$D213:$N213)</f>
        <v>0.6901280537769816</v>
      </c>
      <c r="K213">
        <f>'71x11raw&amp;holdout'!K213/GEOMEAN('71x11raw&amp;holdout'!$D213:$N213)</f>
        <v>2.434618411935463</v>
      </c>
      <c r="L213">
        <f>'71x11raw&amp;holdout'!L213/GEOMEAN('71x11raw&amp;holdout'!$D213:$N213)</f>
        <v>0.6613727182029406</v>
      </c>
      <c r="M213">
        <f>'71x11raw&amp;holdout'!M213/GEOMEAN('71x11raw&amp;holdout'!$D213:$N213)</f>
        <v>2.108724608762999</v>
      </c>
      <c r="N213">
        <f>'71x11raw&amp;holdout'!N213/GEOMEAN('71x11raw&amp;holdout'!$D213:$N213)</f>
        <v>1.3802561075539632</v>
      </c>
    </row>
    <row r="214" spans="1:14" ht="12.75">
      <c r="A214" t="str">
        <f>'71x11raw&amp;holdout'!A214</f>
        <v>03-0310-006-val9</v>
      </c>
      <c r="B214">
        <f>'71x11raw&amp;holdout'!B214</f>
        <v>2</v>
      </c>
      <c r="C214">
        <f>'71x11raw&amp;holdout'!C214</f>
        <v>3</v>
      </c>
      <c r="D214">
        <f>'71x11raw&amp;holdout'!D214/GEOMEAN('71x11raw&amp;holdout'!$D214:$N214)</f>
        <v>0.35296663833999437</v>
      </c>
      <c r="E214">
        <f>'71x11raw&amp;holdout'!E214/GEOMEAN('71x11raw&amp;holdout'!$D214:$N214)</f>
        <v>0.3587529766734369</v>
      </c>
      <c r="F214">
        <f>'71x11raw&amp;holdout'!F214/GEOMEAN('71x11raw&amp;holdout'!$D214:$N214)</f>
        <v>1.1958432555781229</v>
      </c>
      <c r="G214">
        <f>'71x11raw&amp;holdout'!G214/GEOMEAN('71x11raw&amp;holdout'!$D214:$N214)</f>
        <v>1.2016295939115653</v>
      </c>
      <c r="H214">
        <f>'71x11raw&amp;holdout'!H214/GEOMEAN('71x11raw&amp;holdout'!$D214:$N214)</f>
        <v>0.5207704500098277</v>
      </c>
      <c r="I214">
        <f>'71x11raw&amp;holdout'!I214/GEOMEAN('71x11raw&amp;holdout'!$D214:$N214)</f>
        <v>2.6424278389387554</v>
      </c>
      <c r="J214">
        <f>'71x11raw&amp;holdout'!J214/GEOMEAN('71x11raw&amp;holdout'!$D214:$N214)</f>
        <v>0.7136483944579121</v>
      </c>
      <c r="K214">
        <f>'71x11raw&amp;holdout'!K214/GEOMEAN('71x11raw&amp;holdout'!$D214:$N214)</f>
        <v>2.719579016717989</v>
      </c>
      <c r="L214">
        <f>'71x11raw&amp;holdout'!L214/GEOMEAN('71x11raw&amp;holdout'!$D214:$N214)</f>
        <v>0.6943606000131036</v>
      </c>
      <c r="M214">
        <f>'71x11raw&amp;holdout'!M214/GEOMEAN('71x11raw&amp;holdout'!$D214:$N214)</f>
        <v>2.1949510078191996</v>
      </c>
      <c r="N214">
        <f>'71x11raw&amp;holdout'!N214/GEOMEAN('71x11raw&amp;holdout'!$D214:$N214)</f>
        <v>1.3501456111365904</v>
      </c>
    </row>
    <row r="215" spans="1:14" ht="12.75">
      <c r="A215" t="str">
        <f>'71x11raw&amp;holdout'!A215</f>
        <v>03-0310-006-val10</v>
      </c>
      <c r="B215">
        <f>'71x11raw&amp;holdout'!B215</f>
        <v>2</v>
      </c>
      <c r="C215">
        <f>'71x11raw&amp;holdout'!C215</f>
        <v>3</v>
      </c>
      <c r="D215">
        <f>'71x11raw&amp;holdout'!D215/GEOMEAN('71x11raw&amp;holdout'!$D215:$N215)</f>
        <v>0.49237815358480813</v>
      </c>
      <c r="E215">
        <f>'71x11raw&amp;holdout'!E215/GEOMEAN('71x11raw&amp;holdout'!$D215:$N215)</f>
        <v>0.3820175329537304</v>
      </c>
      <c r="F215">
        <f>'71x11raw&amp;holdout'!F215/GEOMEAN('71x11raw&amp;holdout'!$D215:$N215)</f>
        <v>1.086627649290611</v>
      </c>
      <c r="G215">
        <f>'71x11raw&amp;holdout'!G215/GEOMEAN('71x11raw&amp;holdout'!$D215:$N215)</f>
        <v>1.247923940982186</v>
      </c>
      <c r="H215">
        <f>'71x11raw&amp;holdout'!H215/GEOMEAN('71x11raw&amp;holdout'!$D215:$N215)</f>
        <v>0.5093567106049739</v>
      </c>
      <c r="I215">
        <f>'71x11raw&amp;holdout'!I215/GEOMEAN('71x11raw&amp;holdout'!$D215:$N215)</f>
        <v>2.5382942745147865</v>
      </c>
      <c r="J215">
        <f>'71x11raw&amp;holdout'!J215/GEOMEAN('71x11raw&amp;holdout'!$D215:$N215)</f>
        <v>0.6536744452763832</v>
      </c>
      <c r="K215">
        <f>'71x11raw&amp;holdout'!K215/GEOMEAN('71x11raw&amp;holdout'!$D215:$N215)</f>
        <v>2.521315717494621</v>
      </c>
      <c r="L215">
        <f>'71x11raw&amp;holdout'!L215/GEOMEAN('71x11raw&amp;holdout'!$D215:$N215)</f>
        <v>0.6366958882562174</v>
      </c>
      <c r="M215">
        <f>'71x11raw&amp;holdout'!M215/GEOMEAN('71x11raw&amp;holdout'!$D215:$N215)</f>
        <v>2.088362513480393</v>
      </c>
      <c r="N215">
        <f>'71x11raw&amp;holdout'!N215/GEOMEAN('71x11raw&amp;holdout'!$D215:$N215)</f>
        <v>1.3837523971435124</v>
      </c>
    </row>
    <row r="216" spans="1:14" ht="12.75">
      <c r="A216" t="str">
        <f>'71x11raw&amp;holdout'!A216</f>
        <v>03-0310-006-val11</v>
      </c>
      <c r="B216">
        <f>'71x11raw&amp;holdout'!B216</f>
        <v>2</v>
      </c>
      <c r="C216">
        <f>'71x11raw&amp;holdout'!C216</f>
        <v>3</v>
      </c>
      <c r="D216">
        <f>'71x11raw&amp;holdout'!D216/GEOMEAN('71x11raw&amp;holdout'!$D216:$N216)</f>
        <v>0.41745784288099563</v>
      </c>
      <c r="E216">
        <f>'71x11raw&amp;holdout'!E216/GEOMEAN('71x11raw&amp;holdout'!$D216:$N216)</f>
        <v>0.3503015812001398</v>
      </c>
      <c r="F216">
        <f>'71x11raw&amp;holdout'!F216/GEOMEAN('71x11raw&amp;holdout'!$D216:$N216)</f>
        <v>1.1071708006843797</v>
      </c>
      <c r="G216">
        <f>'71x11raw&amp;holdout'!G216/GEOMEAN('71x11raw&amp;holdout'!$D216:$N216)</f>
        <v>1.2342231876481609</v>
      </c>
      <c r="H216">
        <f>'71x11raw&amp;holdout'!H216/GEOMEAN('71x11raw&amp;holdout'!$D216:$N216)</f>
        <v>0.5354350593473639</v>
      </c>
      <c r="I216">
        <f>'71x11raw&amp;holdout'!I216/GEOMEAN('71x11raw&amp;holdout'!$D216:$N216)</f>
        <v>2.619094205553377</v>
      </c>
      <c r="J216">
        <f>'71x11raw&amp;holdout'!J216/GEOMEAN('71x11raw&amp;holdout'!$D216:$N216)</f>
        <v>0.6951580601018318</v>
      </c>
      <c r="K216">
        <f>'71x11raw&amp;holdout'!K216/GEOMEAN('71x11raw&amp;holdout'!$D216:$N216)</f>
        <v>2.622724273752342</v>
      </c>
      <c r="L216">
        <f>'71x11raw&amp;holdout'!L216/GEOMEAN('71x11raw&amp;holdout'!$D216:$N216)</f>
        <v>0.6624874463111452</v>
      </c>
      <c r="M216">
        <f>'71x11raw&amp;holdout'!M216/GEOMEAN('71x11raw&amp;holdout'!$D216:$N216)</f>
        <v>2.1417402373894556</v>
      </c>
      <c r="N216">
        <f>'71x11raw&amp;holdout'!N216/GEOMEAN('71x11raw&amp;holdout'!$D216:$N216)</f>
        <v>1.379425915606768</v>
      </c>
    </row>
    <row r="217" spans="1:14" ht="12.75">
      <c r="A217" t="str">
        <f>'71x11raw&amp;holdout'!A217</f>
        <v>03-0310-006-val12</v>
      </c>
      <c r="B217">
        <f>'71x11raw&amp;holdout'!B217</f>
        <v>2</v>
      </c>
      <c r="C217">
        <f>'71x11raw&amp;holdout'!C217</f>
        <v>3</v>
      </c>
      <c r="D217">
        <f>'71x11raw&amp;holdout'!D217/GEOMEAN('71x11raw&amp;holdout'!$D217:$N217)</f>
        <v>0.4297891412171669</v>
      </c>
      <c r="E217">
        <f>'71x11raw&amp;holdout'!E217/GEOMEAN('71x11raw&amp;holdout'!$D217:$N217)</f>
        <v>0.3850194390070453</v>
      </c>
      <c r="F217">
        <f>'71x11raw&amp;holdout'!F217/GEOMEAN('71x11raw&amp;holdout'!$D217:$N217)</f>
        <v>1.1461043765791117</v>
      </c>
      <c r="G217">
        <f>'71x11raw&amp;holdout'!G217/GEOMEAN('71x11raw&amp;holdout'!$D217:$N217)</f>
        <v>1.2893674236515007</v>
      </c>
      <c r="H217">
        <f>'71x11raw&amp;holdout'!H217/GEOMEAN('71x11raw&amp;holdout'!$D217:$N217)</f>
        <v>0.51932854563741</v>
      </c>
      <c r="I217">
        <f>'71x11raw&amp;holdout'!I217/GEOMEAN('71x11raw&amp;holdout'!$D217:$N217)</f>
        <v>2.560826966418953</v>
      </c>
      <c r="J217">
        <f>'71x11raw&amp;holdout'!J217/GEOMEAN('71x11raw&amp;holdout'!$D217:$N217)</f>
        <v>0.6446837118257503</v>
      </c>
      <c r="K217">
        <f>'71x11raw&amp;holdout'!K217/GEOMEAN('71x11raw&amp;holdout'!$D217:$N217)</f>
        <v>2.560826966418953</v>
      </c>
      <c r="L217">
        <f>'71x11raw&amp;holdout'!L217/GEOMEAN('71x11raw&amp;holdout'!$D217:$N217)</f>
        <v>0.6446837118257503</v>
      </c>
      <c r="M217">
        <f>'71x11raw&amp;holdout'!M217/GEOMEAN('71x11raw&amp;holdout'!$D217:$N217)</f>
        <v>2.0952220634336887</v>
      </c>
      <c r="N217">
        <f>'71x11raw&amp;holdout'!N217/GEOMEAN('71x11raw&amp;holdout'!$D217:$N217)</f>
        <v>1.3789068280717438</v>
      </c>
    </row>
    <row r="218" spans="1:14" ht="12.75">
      <c r="A218" t="str">
        <f>'71x11raw&amp;holdout'!A218</f>
        <v>03-0310-006-val13</v>
      </c>
      <c r="B218">
        <f>'71x11raw&amp;holdout'!B218</f>
        <v>2</v>
      </c>
      <c r="C218">
        <f>'71x11raw&amp;holdout'!C218</f>
        <v>3</v>
      </c>
      <c r="D218">
        <f>'71x11raw&amp;holdout'!D218/GEOMEAN('71x11raw&amp;holdout'!$D218:$N218)</f>
        <v>0.5945693878482874</v>
      </c>
      <c r="E218">
        <f>'71x11raw&amp;holdout'!E218/GEOMEAN('71x11raw&amp;holdout'!$D218:$N218)</f>
        <v>0.34974669873428665</v>
      </c>
      <c r="F218">
        <f>'71x11raw&amp;holdout'!F218/GEOMEAN('71x11raw&amp;holdout'!$D218:$N218)</f>
        <v>1.04924009620286</v>
      </c>
      <c r="G218">
        <f>'71x11raw&amp;holdout'!G218/GEOMEAN('71x11raw&amp;holdout'!$D218:$N218)</f>
        <v>1.2241134455700033</v>
      </c>
      <c r="H218">
        <f>'71x11raw&amp;holdout'!H218/GEOMEAN('71x11raw&amp;holdout'!$D218:$N218)</f>
        <v>0.5071327131647156</v>
      </c>
      <c r="I218">
        <f>'71x11raw&amp;holdout'!I218/GEOMEAN('71x11raw&amp;holdout'!$D218:$N218)</f>
        <v>2.4919452284817925</v>
      </c>
      <c r="J218">
        <f>'71x11raw&amp;holdout'!J218/GEOMEAN('71x11raw&amp;holdout'!$D218:$N218)</f>
        <v>0.6907497300002162</v>
      </c>
      <c r="K218">
        <f>'71x11raw&amp;holdout'!K218/GEOMEAN('71x11raw&amp;holdout'!$D218:$N218)</f>
        <v>2.4482268911400067</v>
      </c>
      <c r="L218">
        <f>'71x11raw&amp;holdout'!L218/GEOMEAN('71x11raw&amp;holdout'!$D218:$N218)</f>
        <v>0.682006062531859</v>
      </c>
      <c r="M218">
        <f>'71x11raw&amp;holdout'!M218/GEOMEAN('71x11raw&amp;holdout'!$D218:$N218)</f>
        <v>1.9585815129120054</v>
      </c>
      <c r="N218">
        <f>'71x11raw&amp;holdout'!N218/GEOMEAN('71x11raw&amp;holdout'!$D218:$N218)</f>
        <v>1.311550120253575</v>
      </c>
    </row>
    <row r="219" spans="1:14" ht="12.75">
      <c r="A219" t="str">
        <f>'71x11raw&amp;holdout'!A219</f>
        <v>03-0501-005-val60</v>
      </c>
      <c r="B219">
        <f>'71x11raw&amp;holdout'!B219</f>
        <v>2</v>
      </c>
      <c r="C219">
        <f>'71x11raw&amp;holdout'!C219</f>
        <v>3</v>
      </c>
      <c r="D219">
        <f>'71x11raw&amp;holdout'!D219/GEOMEAN('71x11raw&amp;holdout'!$D219:$N219)</f>
        <v>0.4284191810112322</v>
      </c>
      <c r="E219">
        <f>'71x11raw&amp;holdout'!E219/GEOMEAN('71x11raw&amp;holdout'!$D219:$N219)</f>
        <v>0.3700812499799155</v>
      </c>
      <c r="F219">
        <f>'71x11raw&amp;holdout'!F219/GEOMEAN('71x11raw&amp;holdout'!$D219:$N219)</f>
        <v>1.112066810284475</v>
      </c>
      <c r="G219">
        <f>'71x11raw&amp;holdout'!G219/GEOMEAN('71x11raw&amp;holdout'!$D219:$N219)</f>
        <v>1.2487963361391237</v>
      </c>
      <c r="H219">
        <f>'71x11raw&amp;holdout'!H219/GEOMEAN('71x11raw&amp;holdout'!$D219:$N219)</f>
        <v>0.4922262930767349</v>
      </c>
      <c r="I219">
        <f>'71x11raw&amp;holdout'!I219/GEOMEAN('71x11raw&amp;holdout'!$D219:$N219)</f>
        <v>2.479362068830961</v>
      </c>
      <c r="J219">
        <f>'71x11raw&amp;holdout'!J219/GEOMEAN('71x11raw&amp;holdout'!$D219:$N219)</f>
        <v>0.7018782327205293</v>
      </c>
      <c r="K219">
        <f>'71x11raw&amp;holdout'!K219/GEOMEAN('71x11raw&amp;holdout'!$D219:$N219)</f>
        <v>2.6981293101983987</v>
      </c>
      <c r="L219">
        <f>'71x11raw&amp;holdout'!L219/GEOMEAN('71x11raw&amp;holdout'!$D219:$N219)</f>
        <v>0.6563017241023131</v>
      </c>
      <c r="M219">
        <f>'71x11raw&amp;holdout'!M219/GEOMEAN('71x11raw&amp;holdout'!$D219:$N219)</f>
        <v>2.1329806033325176</v>
      </c>
      <c r="N219">
        <f>'71x11raw&amp;holdout'!N219/GEOMEAN('71x11raw&amp;holdout'!$D219:$N219)</f>
        <v>1.4037564654410586</v>
      </c>
    </row>
    <row r="220" spans="1:14" ht="12.75">
      <c r="A220" t="str">
        <f>'71x11raw&amp;holdout'!A220</f>
        <v>03-0501-005-val61</v>
      </c>
      <c r="B220">
        <f>'71x11raw&amp;holdout'!B220</f>
        <v>2</v>
      </c>
      <c r="C220">
        <f>'71x11raw&amp;holdout'!C220</f>
        <v>3</v>
      </c>
      <c r="D220">
        <f>'71x11raw&amp;holdout'!D220/GEOMEAN('71x11raw&amp;holdout'!$D220:$N220)</f>
        <v>0.48344357120618914</v>
      </c>
      <c r="E220">
        <f>'71x11raw&amp;holdout'!E220/GEOMEAN('71x11raw&amp;holdout'!$D220:$N220)</f>
        <v>0.3939169839457838</v>
      </c>
      <c r="F220">
        <f>'71x11raw&amp;holdout'!F220/GEOMEAN('71x11raw&amp;holdout'!$D220:$N220)</f>
        <v>1.0922243645769458</v>
      </c>
      <c r="G220">
        <f>'71x11raw&amp;holdout'!G220/GEOMEAN('71x11raw&amp;holdout'!$D220:$N220)</f>
        <v>1.2408384994292188</v>
      </c>
      <c r="H220">
        <f>'71x11raw&amp;holdout'!H220/GEOMEAN('71x11raw&amp;holdout'!$D220:$N220)</f>
        <v>0.47449091248014863</v>
      </c>
      <c r="I220">
        <f>'71x11raw&amp;holdout'!I220/GEOMEAN('71x11raw&amp;holdout'!$D220:$N220)</f>
        <v>2.551507736921554</v>
      </c>
      <c r="J220">
        <f>'71x11raw&amp;holdout'!J220/GEOMEAN('71x11raw&amp;holdout'!$D220:$N220)</f>
        <v>0.6714494044530405</v>
      </c>
      <c r="K220">
        <f>'71x11raw&amp;holdout'!K220/GEOMEAN('71x11raw&amp;holdout'!$D220:$N220)</f>
        <v>2.5604603956475946</v>
      </c>
      <c r="L220">
        <f>'71x11raw&amp;holdout'!L220/GEOMEAN('71x11raw&amp;holdout'!$D220:$N220)</f>
        <v>0.5998281346447162</v>
      </c>
      <c r="M220">
        <f>'71x11raw&amp;holdout'!M220/GEOMEAN('71x11raw&amp;holdout'!$D220:$N220)</f>
        <v>2.1665434117018108</v>
      </c>
      <c r="N220">
        <f>'71x11raw&amp;holdout'!N220/GEOMEAN('71x11raw&amp;holdout'!$D220:$N220)</f>
        <v>1.4324253961664863</v>
      </c>
    </row>
    <row r="221" spans="1:14" ht="12.75">
      <c r="A221" t="str">
        <f>'71x11raw&amp;holdout'!A221</f>
        <v>03-0501-005-val62</v>
      </c>
      <c r="B221">
        <f>'71x11raw&amp;holdout'!B221</f>
        <v>2</v>
      </c>
      <c r="C221">
        <f>'71x11raw&amp;holdout'!C221</f>
        <v>3</v>
      </c>
      <c r="D221">
        <f>'71x11raw&amp;holdout'!D221/GEOMEAN('71x11raw&amp;holdout'!$D221:$N221)</f>
        <v>0.4392163856933483</v>
      </c>
      <c r="E221">
        <f>'71x11raw&amp;holdout'!E221/GEOMEAN('71x11raw&amp;holdout'!$D221:$N221)</f>
        <v>0.4392163856933483</v>
      </c>
      <c r="F221">
        <f>'71x11raw&amp;holdout'!F221/GEOMEAN('71x11raw&amp;holdout'!$D221:$N221)</f>
        <v>1.094527233147824</v>
      </c>
      <c r="G221">
        <f>'71x11raw&amp;holdout'!G221/GEOMEAN('71x11raw&amp;holdout'!$D221:$N221)</f>
        <v>1.2649431907968431</v>
      </c>
      <c r="H221">
        <f>'71x11raw&amp;holdout'!H221/GEOMEAN('71x11raw&amp;holdout'!$D221:$N221)</f>
        <v>0.45678504112108226</v>
      </c>
      <c r="I221">
        <f>'71x11raw&amp;holdout'!I221/GEOMEAN('71x11raw&amp;holdout'!$D221:$N221)</f>
        <v>2.5298863815936863</v>
      </c>
      <c r="J221">
        <f>'71x11raw&amp;holdout'!J221/GEOMEAN('71x11raw&amp;holdout'!$D221:$N221)</f>
        <v>0.6676089062538895</v>
      </c>
      <c r="K221">
        <f>'71x11raw&amp;holdout'!K221/GEOMEAN('71x11raw&amp;holdout'!$D221:$N221)</f>
        <v>2.4859647430243514</v>
      </c>
      <c r="L221">
        <f>'71x11raw&amp;holdout'!L221/GEOMEAN('71x11raw&amp;holdout'!$D221:$N221)</f>
        <v>0.6149029399706877</v>
      </c>
      <c r="M221">
        <f>'71x11raw&amp;holdout'!M221/GEOMEAN('71x11raw&amp;holdout'!$D221:$N221)</f>
        <v>2.113509247956392</v>
      </c>
      <c r="N221">
        <f>'71x11raw&amp;holdout'!N221/GEOMEAN('71x11raw&amp;holdout'!$D221:$N221)</f>
        <v>1.5021200390712512</v>
      </c>
    </row>
    <row r="222" spans="1:14" ht="12.75">
      <c r="A222" t="str">
        <f>'71x11raw&amp;holdout'!A222</f>
        <v>03-0501-005-val63</v>
      </c>
      <c r="B222">
        <f>'71x11raw&amp;holdout'!B222</f>
        <v>2</v>
      </c>
      <c r="C222">
        <f>'71x11raw&amp;holdout'!C222</f>
        <v>3</v>
      </c>
      <c r="D222">
        <f>'71x11raw&amp;holdout'!D222/GEOMEAN('71x11raw&amp;holdout'!$D222:$N222)</f>
        <v>0.5098112988245604</v>
      </c>
      <c r="E222">
        <f>'71x11raw&amp;holdout'!E222/GEOMEAN('71x11raw&amp;holdout'!$D222:$N222)</f>
        <v>0.34280414920961827</v>
      </c>
      <c r="F222">
        <f>'71x11raw&amp;holdout'!F222/GEOMEAN('71x11raw&amp;holdout'!$D222:$N222)</f>
        <v>1.0723616975275236</v>
      </c>
      <c r="G222">
        <f>'71x11raw&amp;holdout'!G222/GEOMEAN('71x11raw&amp;holdout'!$D222:$N222)</f>
        <v>1.2129992972032646</v>
      </c>
      <c r="H222">
        <f>'71x11raw&amp;holdout'!H222/GEOMEAN('71x11raw&amp;holdout'!$D222:$N222)</f>
        <v>0.46234610893399797</v>
      </c>
      <c r="I222">
        <f>'71x11raw&amp;holdout'!I222/GEOMEAN('71x11raw&amp;holdout'!$D222:$N222)</f>
        <v>2.63695499392014</v>
      </c>
      <c r="J222">
        <f>'71x11raw&amp;holdout'!J222/GEOMEAN('71x11raw&amp;holdout'!$D222:$N222)</f>
        <v>0.6680285984597689</v>
      </c>
      <c r="K222">
        <f>'71x11raw&amp;holdout'!K222/GEOMEAN('71x11raw&amp;holdout'!$D222:$N222)</f>
        <v>2.7160636437377446</v>
      </c>
      <c r="L222">
        <f>'71x11raw&amp;holdout'!L222/GEOMEAN('71x11raw&amp;holdout'!$D222:$N222)</f>
        <v>0.659238748480035</v>
      </c>
      <c r="M222">
        <f>'71x11raw&amp;holdout'!M222/GEOMEAN('71x11raw&amp;holdout'!$D222:$N222)</f>
        <v>2.118353845115846</v>
      </c>
      <c r="N222">
        <f>'71x11raw&amp;holdout'!N222/GEOMEAN('71x11raw&amp;holdout'!$D222:$N222)</f>
        <v>1.4239556967168758</v>
      </c>
    </row>
    <row r="223" spans="1:14" ht="12.75">
      <c r="A223" t="str">
        <f>'71x11raw&amp;holdout'!A223</f>
        <v>03-0501-005-val64</v>
      </c>
      <c r="B223">
        <f>'71x11raw&amp;holdout'!B223</f>
        <v>2</v>
      </c>
      <c r="C223">
        <f>'71x11raw&amp;holdout'!C223</f>
        <v>3</v>
      </c>
      <c r="D223">
        <f>'71x11raw&amp;holdout'!D223/GEOMEAN('71x11raw&amp;holdout'!$D223:$N223)</f>
        <v>0.6197694840392115</v>
      </c>
      <c r="E223">
        <f>'71x11raw&amp;holdout'!E223/GEOMEAN('71x11raw&amp;holdout'!$D223:$N223)</f>
        <v>0.38012528354404973</v>
      </c>
      <c r="F223">
        <f>'71x11raw&amp;holdout'!F223/GEOMEAN('71x11raw&amp;holdout'!$D223:$N223)</f>
        <v>0.9916311744627384</v>
      </c>
      <c r="G223">
        <f>'71x11raw&amp;holdout'!G223/GEOMEAN('71x11raw&amp;holdout'!$D223:$N223)</f>
        <v>1.201526439724018</v>
      </c>
      <c r="H223">
        <f>'71x11raw&amp;holdout'!H223/GEOMEAN('71x11raw&amp;holdout'!$D223:$N223)</f>
        <v>0.4627612147492779</v>
      </c>
      <c r="I223">
        <f>'71x11raw&amp;holdout'!I223/GEOMEAN('71x11raw&amp;holdout'!$D223:$N223)</f>
        <v>2.3964420049516177</v>
      </c>
      <c r="J223">
        <f>'71x11raw&amp;holdout'!J223/GEOMEAN('71x11raw&amp;holdout'!$D223:$N223)</f>
        <v>0.6610874496418256</v>
      </c>
      <c r="K223">
        <f>'71x11raw&amp;holdout'!K223/GEOMEAN('71x11raw&amp;holdout'!$D223:$N223)</f>
        <v>2.57824105360312</v>
      </c>
      <c r="L223">
        <f>'71x11raw&amp;holdout'!L223/GEOMEAN('71x11raw&amp;holdout'!$D223:$N223)</f>
        <v>0.6610874496418256</v>
      </c>
      <c r="M223">
        <f>'71x11raw&amp;holdout'!M223/GEOMEAN('71x11raw&amp;holdout'!$D223:$N223)</f>
        <v>2.065898280130705</v>
      </c>
      <c r="N223">
        <f>'71x11raw&amp;holdout'!N223/GEOMEAN('71x11raw&amp;holdout'!$D223:$N223)</f>
        <v>1.3800200511273109</v>
      </c>
    </row>
    <row r="224" spans="1:14" ht="12.75">
      <c r="A224" t="str">
        <f>'71x11raw&amp;holdout'!A224</f>
        <v>03-0501-004-val68</v>
      </c>
      <c r="B224">
        <f>'71x11raw&amp;holdout'!B224</f>
        <v>2</v>
      </c>
      <c r="C224">
        <f>'71x11raw&amp;holdout'!C224</f>
        <v>3</v>
      </c>
      <c r="D224">
        <f>'71x11raw&amp;holdout'!D224/GEOMEAN('71x11raw&amp;holdout'!$D224:$N224)</f>
        <v>0.5547239496259173</v>
      </c>
      <c r="E224">
        <f>'71x11raw&amp;holdout'!E224/GEOMEAN('71x11raw&amp;holdout'!$D224:$N224)</f>
        <v>0.34577792860015516</v>
      </c>
      <c r="F224">
        <f>'71x11raw&amp;holdout'!F224/GEOMEAN('71x11raw&amp;holdout'!$D224:$N224)</f>
        <v>1.072466302610107</v>
      </c>
      <c r="G224">
        <f>'71x11raw&amp;holdout'!G224/GEOMEAN('71x11raw&amp;holdout'!$D224:$N224)</f>
        <v>1.2943558824604737</v>
      </c>
      <c r="H224">
        <f>'71x11raw&amp;holdout'!H224/GEOMEAN('71x11raw&amp;holdout'!$D224:$N224)</f>
        <v>0.4807607563424617</v>
      </c>
      <c r="I224">
        <f>'71x11raw&amp;holdout'!I224/GEOMEAN('71x11raw&amp;holdout'!$D224:$N224)</f>
        <v>2.3483313867497166</v>
      </c>
      <c r="J224">
        <f>'71x11raw&amp;holdout'!J224/GEOMEAN('71x11raw&amp;holdout'!$D224:$N224)</f>
        <v>0.6471779412302369</v>
      </c>
      <c r="K224">
        <f>'71x11raw&amp;holdout'!K224/GEOMEAN('71x11raw&amp;holdout'!$D224:$N224)</f>
        <v>2.5239939707979238</v>
      </c>
      <c r="L224">
        <f>'71x11raw&amp;holdout'!L224/GEOMEAN('71x11raw&amp;holdout'!$D224:$N224)</f>
        <v>0.6471779412302369</v>
      </c>
      <c r="M224">
        <f>'71x11raw&amp;holdout'!M224/GEOMEAN('71x11raw&amp;holdout'!$D224:$N224)</f>
        <v>2.1541780043806456</v>
      </c>
      <c r="N224">
        <f>'71x11raw&amp;holdout'!N224/GEOMEAN('71x11raw&amp;holdout'!$D224:$N224)</f>
        <v>1.460773067348249</v>
      </c>
    </row>
    <row r="225" spans="1:14" ht="12.75">
      <c r="A225" t="str">
        <f>'71x11raw&amp;holdout'!A225</f>
        <v>03-0501-004-val69</v>
      </c>
      <c r="B225">
        <f>'71x11raw&amp;holdout'!B225</f>
        <v>2</v>
      </c>
      <c r="C225">
        <f>'71x11raw&amp;holdout'!C225</f>
        <v>3</v>
      </c>
      <c r="D225">
        <f>'71x11raw&amp;holdout'!D225/GEOMEAN('71x11raw&amp;holdout'!$D225:$N225)</f>
        <v>0.37710261430847414</v>
      </c>
      <c r="E225">
        <f>'71x11raw&amp;holdout'!E225/GEOMEAN('71x11raw&amp;holdout'!$D225:$N225)</f>
        <v>0.2981741601508865</v>
      </c>
      <c r="F225">
        <f>'71x11raw&amp;holdout'!F225/GEOMEAN('71x11raw&amp;holdout'!$D225:$N225)</f>
        <v>1.219006125322742</v>
      </c>
      <c r="G225">
        <f>'71x11raw&amp;holdout'!G225/GEOMEAN('71x11raw&amp;holdout'!$D225:$N225)</f>
        <v>1.3330138924392574</v>
      </c>
      <c r="H225">
        <f>'71x11raw&amp;holdout'!H225/GEOMEAN('71x11raw&amp;holdout'!$D225:$N225)</f>
        <v>0.5174198661441854</v>
      </c>
      <c r="I225">
        <f>'71x11raw&amp;holdout'!I225/GEOMEAN('71x11raw&amp;holdout'!$D225:$N225)</f>
        <v>2.657257956638783</v>
      </c>
      <c r="J225">
        <f>'71x11raw&amp;holdout'!J225/GEOMEAN('71x11raw&amp;holdout'!$D225:$N225)</f>
        <v>0.6928164309388245</v>
      </c>
      <c r="K225">
        <f>'71x11raw&amp;holdout'!K225/GEOMEAN('71x11raw&amp;holdout'!$D225:$N225)</f>
        <v>2.7011070978374425</v>
      </c>
      <c r="L225">
        <f>'71x11raw&amp;holdout'!L225/GEOMEAN('71x11raw&amp;holdout'!$D225:$N225)</f>
        <v>0.6665069462196287</v>
      </c>
      <c r="M225">
        <f>'71x11raw&amp;holdout'!M225/GEOMEAN('71x11raw&amp;holdout'!$D225:$N225)</f>
        <v>2.166147575213793</v>
      </c>
      <c r="N225">
        <f>'71x11raw&amp;holdout'!N225/GEOMEAN('71x11raw&amp;holdout'!$D225:$N225)</f>
        <v>1.4733311442749686</v>
      </c>
    </row>
    <row r="226" spans="1:14" ht="12.75">
      <c r="A226" t="str">
        <f>'71x11raw&amp;holdout'!A226</f>
        <v>03-0501-004-val70</v>
      </c>
      <c r="B226">
        <f>'71x11raw&amp;holdout'!B226</f>
        <v>2</v>
      </c>
      <c r="C226">
        <f>'71x11raw&amp;holdout'!C226</f>
        <v>3</v>
      </c>
      <c r="D226">
        <f>'71x11raw&amp;holdout'!D226/GEOMEAN('71x11raw&amp;holdout'!$D226:$N226)</f>
        <v>0.5491323949661041</v>
      </c>
      <c r="E226">
        <f>'71x11raw&amp;holdout'!E226/GEOMEAN('71x11raw&amp;holdout'!$D226:$N226)</f>
        <v>0.3560926793295556</v>
      </c>
      <c r="F226">
        <f>'71x11raw&amp;holdout'!F226/GEOMEAN('71x11raw&amp;holdout'!$D226:$N226)</f>
        <v>1.0682780379886667</v>
      </c>
      <c r="G226">
        <f>'71x11raw&amp;holdout'!G226/GEOMEAN('71x11raw&amp;holdout'!$D226:$N226)</f>
        <v>1.2182117977063744</v>
      </c>
      <c r="H226">
        <f>'71x11raw&amp;holdout'!H226/GEOMEAN('71x11raw&amp;holdout'!$D226:$N226)</f>
        <v>0.44980127915312285</v>
      </c>
      <c r="I226">
        <f>'71x11raw&amp;holdout'!I226/GEOMEAN('71x11raw&amp;holdout'!$D226:$N226)</f>
        <v>2.530132195236316</v>
      </c>
      <c r="J226">
        <f>'71x11raw&amp;holdout'!J226/GEOMEAN('71x11raw&amp;holdout'!$D226:$N226)</f>
        <v>0.6559601987649708</v>
      </c>
      <c r="K226">
        <f>'71x11raw&amp;holdout'!K226/GEOMEAN('71x11raw&amp;holdout'!$D226:$N226)</f>
        <v>2.586357355130456</v>
      </c>
      <c r="L226">
        <f>'71x11raw&amp;holdout'!L226/GEOMEAN('71x11raw&amp;holdout'!$D226:$N226)</f>
        <v>0.6747019187296842</v>
      </c>
      <c r="M226">
        <f>'71x11raw&amp;holdout'!M226/GEOMEAN('71x11raw&amp;holdout'!$D226:$N226)</f>
        <v>2.11781435601262</v>
      </c>
      <c r="N226">
        <f>'71x11raw&amp;holdout'!N226/GEOMEAN('71x11raw&amp;holdout'!$D226:$N226)</f>
        <v>1.4243707173182223</v>
      </c>
    </row>
    <row r="227" spans="1:14" ht="12.75">
      <c r="A227" t="str">
        <f>'71x11raw&amp;holdout'!A227</f>
        <v>03-0501-004-val71</v>
      </c>
      <c r="B227">
        <f>'71x11raw&amp;holdout'!B227</f>
        <v>2</v>
      </c>
      <c r="C227">
        <f>'71x11raw&amp;holdout'!C227</f>
        <v>3</v>
      </c>
      <c r="D227">
        <f>'71x11raw&amp;holdout'!D227/GEOMEAN('71x11raw&amp;holdout'!$D227:$N227)</f>
        <v>0.36069583002225736</v>
      </c>
      <c r="E227">
        <f>'71x11raw&amp;holdout'!E227/GEOMEAN('71x11raw&amp;holdout'!$D227:$N227)</f>
        <v>0.3787306215233702</v>
      </c>
      <c r="F227">
        <f>'71x11raw&amp;holdout'!F227/GEOMEAN('71x11raw&amp;holdout'!$D227:$N227)</f>
        <v>1.1181570730689978</v>
      </c>
      <c r="G227">
        <f>'71x11raw&amp;holdout'!G227/GEOMEAN('71x11raw&amp;holdout'!$D227:$N227)</f>
        <v>1.2678458425282346</v>
      </c>
      <c r="H227">
        <f>'71x11raw&amp;holdout'!H227/GEOMEAN('71x11raw&amp;holdout'!$D227:$N227)</f>
        <v>0.5049741620311603</v>
      </c>
      <c r="I227">
        <f>'71x11raw&amp;holdout'!I227/GEOMEAN('71x11raw&amp;holdout'!$D227:$N227)</f>
        <v>2.633079559162479</v>
      </c>
      <c r="J227">
        <f>'71x11raw&amp;holdout'!J227/GEOMEAN('71x11raw&amp;holdout'!$D227:$N227)</f>
        <v>0.6672872855411761</v>
      </c>
      <c r="K227">
        <f>'71x11raw&amp;holdout'!K227/GEOMEAN('71x11raw&amp;holdout'!$D227:$N227)</f>
        <v>2.6511143506635917</v>
      </c>
      <c r="L227">
        <f>'71x11raw&amp;holdout'!L227/GEOMEAN('71x11raw&amp;holdout'!$D227:$N227)</f>
        <v>0.6402350982895069</v>
      </c>
      <c r="M227">
        <f>'71x11raw&amp;holdout'!M227/GEOMEAN('71x11raw&amp;holdout'!$D227:$N227)</f>
        <v>2.263366333389665</v>
      </c>
      <c r="N227">
        <f>'71x11raw&amp;holdout'!N227/GEOMEAN('71x11raw&amp;holdout'!$D227:$N227)</f>
        <v>1.514922486093481</v>
      </c>
    </row>
    <row r="228" spans="1:14" ht="12.75">
      <c r="A228" t="str">
        <f>'71x11raw&amp;holdout'!A228</f>
        <v>03-0501-004-val72</v>
      </c>
      <c r="B228">
        <f>'71x11raw&amp;holdout'!B228</f>
        <v>2</v>
      </c>
      <c r="C228">
        <f>'71x11raw&amp;holdout'!C228</f>
        <v>3</v>
      </c>
      <c r="D228">
        <f>'71x11raw&amp;holdout'!D228/GEOMEAN('71x11raw&amp;holdout'!$D228:$N228)</f>
        <v>0.44756901616453826</v>
      </c>
      <c r="E228">
        <f>'71x11raw&amp;holdout'!E228/GEOMEAN('71x11raw&amp;holdout'!$D228:$N228)</f>
        <v>0.3715667304007487</v>
      </c>
      <c r="F228">
        <f>'71x11raw&amp;holdout'!F228/GEOMEAN('71x11raw&amp;holdout'!$D228:$N228)</f>
        <v>1.0640320006930533</v>
      </c>
      <c r="G228">
        <f>'71x11raw&amp;holdout'!G228/GEOMEAN('71x11raw&amp;holdout'!$D228:$N228)</f>
        <v>1.2329259690570298</v>
      </c>
      <c r="H228">
        <f>'71x11raw&amp;holdout'!H228/GEOMEAN('71x11raw&amp;holdout'!$D228:$N228)</f>
        <v>0.46445841300093593</v>
      </c>
      <c r="I228">
        <f>'71x11raw&amp;holdout'!I228/GEOMEAN('71x11raw&amp;holdout'!$D228:$N228)</f>
        <v>2.558743620714247</v>
      </c>
      <c r="J228">
        <f>'71x11raw&amp;holdout'!J228/GEOMEAN('71x11raw&amp;holdout'!$D228:$N228)</f>
        <v>0.6671311750377079</v>
      </c>
      <c r="K228">
        <f>'71x11raw&amp;holdout'!K228/GEOMEAN('71x11raw&amp;holdout'!$D228:$N228)</f>
        <v>2.600967112805241</v>
      </c>
      <c r="L228">
        <f>'71x11raw&amp;holdout'!L228/GEOMEAN('71x11raw&amp;holdout'!$D228:$N228)</f>
        <v>0.6586864766195091</v>
      </c>
      <c r="M228">
        <f>'71x11raw&amp;holdout'!M228/GEOMEAN('71x11raw&amp;holdout'!$D228:$N228)</f>
        <v>2.195621588731697</v>
      </c>
      <c r="N228">
        <f>'71x11raw&amp;holdout'!N228/GEOMEAN('71x11raw&amp;holdout'!$D228:$N228)</f>
        <v>1.536935112112188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N406"/>
  <sheetViews>
    <sheetView tabSelected="1" workbookViewId="0" topLeftCell="A369">
      <selection activeCell="I401" sqref="I401"/>
    </sheetView>
  </sheetViews>
  <sheetFormatPr defaultColWidth="11.00390625" defaultRowHeight="12"/>
  <cols>
    <col min="14" max="14" width="13.125" style="0" customWidth="1"/>
  </cols>
  <sheetData>
    <row r="1" ht="12.75">
      <c r="A1" t="s">
        <v>70</v>
      </c>
    </row>
    <row r="2" spans="1:5" ht="12.75">
      <c r="A2" t="s">
        <v>71</v>
      </c>
      <c r="B2" t="s">
        <v>72</v>
      </c>
      <c r="C2" t="s">
        <v>201</v>
      </c>
      <c r="D2" t="s">
        <v>202</v>
      </c>
      <c r="E2" t="s">
        <v>73</v>
      </c>
    </row>
    <row r="3" spans="1:7" ht="12.75">
      <c r="A3">
        <v>1</v>
      </c>
      <c r="B3">
        <v>10.589</v>
      </c>
      <c r="C3">
        <v>64.7</v>
      </c>
      <c r="D3">
        <v>64.7</v>
      </c>
      <c r="E3">
        <v>0.956</v>
      </c>
      <c r="G3" s="18" t="s">
        <v>27</v>
      </c>
    </row>
    <row r="4" spans="1:8" ht="12.75">
      <c r="A4">
        <v>2</v>
      </c>
      <c r="B4">
        <v>5.778</v>
      </c>
      <c r="C4">
        <v>35.3</v>
      </c>
      <c r="D4">
        <v>100</v>
      </c>
      <c r="E4">
        <v>0.923</v>
      </c>
      <c r="G4">
        <f>E3^2</f>
        <v>0.913936</v>
      </c>
      <c r="H4" t="s">
        <v>29</v>
      </c>
    </row>
    <row r="5" spans="1:8" ht="12.75">
      <c r="A5" t="s">
        <v>0</v>
      </c>
      <c r="B5" t="s">
        <v>1</v>
      </c>
      <c r="G5">
        <f>E4^2</f>
        <v>0.851929</v>
      </c>
      <c r="H5" t="s">
        <v>28</v>
      </c>
    </row>
    <row r="6" spans="7:8" ht="12.75">
      <c r="G6">
        <f>G4+(G5*(1-G4))</f>
        <v>0.987256417456</v>
      </c>
      <c r="H6" t="s">
        <v>30</v>
      </c>
    </row>
    <row r="8" ht="12.75">
      <c r="A8" t="s">
        <v>2</v>
      </c>
    </row>
    <row r="9" spans="1:5" ht="12.75">
      <c r="A9" t="s">
        <v>3</v>
      </c>
      <c r="B9" t="s">
        <v>2</v>
      </c>
      <c r="C9" t="s">
        <v>4</v>
      </c>
      <c r="D9" t="s">
        <v>5</v>
      </c>
      <c r="E9" t="s">
        <v>6</v>
      </c>
    </row>
    <row r="10" spans="1:5" ht="12.75">
      <c r="A10" t="s">
        <v>7</v>
      </c>
      <c r="B10">
        <v>0.013</v>
      </c>
      <c r="C10">
        <v>274.914</v>
      </c>
      <c r="D10">
        <v>22</v>
      </c>
      <c r="E10">
        <v>0</v>
      </c>
    </row>
    <row r="11" spans="1:5" ht="12.75">
      <c r="A11">
        <v>2</v>
      </c>
      <c r="B11">
        <v>0.148</v>
      </c>
      <c r="C11">
        <v>120.562</v>
      </c>
      <c r="D11">
        <v>10</v>
      </c>
      <c r="E11">
        <v>0</v>
      </c>
    </row>
    <row r="14" ht="12.75">
      <c r="A14" t="s">
        <v>8</v>
      </c>
    </row>
    <row r="15" ht="12.75">
      <c r="B15" t="s">
        <v>71</v>
      </c>
    </row>
    <row r="16" spans="2:3" ht="12.75">
      <c r="B16">
        <v>1</v>
      </c>
      <c r="C16">
        <v>2</v>
      </c>
    </row>
    <row r="17" spans="1:3" ht="12.75">
      <c r="A17" t="s">
        <v>280</v>
      </c>
      <c r="B17">
        <v>0.45168661154</v>
      </c>
      <c r="C17">
        <v>0.38030057652</v>
      </c>
    </row>
    <row r="18" spans="1:3" ht="12.75">
      <c r="A18" t="s">
        <v>133</v>
      </c>
      <c r="B18">
        <v>-0.32079300187</v>
      </c>
      <c r="C18">
        <v>-0.16221167407</v>
      </c>
    </row>
    <row r="19" spans="1:3" ht="12.75">
      <c r="A19" t="s">
        <v>160</v>
      </c>
      <c r="B19">
        <v>-0.31896480206</v>
      </c>
      <c r="C19">
        <v>-0.16994692342</v>
      </c>
    </row>
    <row r="20" spans="1:3" ht="12.75">
      <c r="A20" t="s">
        <v>159</v>
      </c>
      <c r="B20">
        <v>-0.31840196814</v>
      </c>
      <c r="C20">
        <v>-0.09959960448</v>
      </c>
    </row>
    <row r="21" spans="1:3" ht="12.75">
      <c r="A21" t="s">
        <v>134</v>
      </c>
      <c r="B21">
        <v>-0.3100671255</v>
      </c>
      <c r="C21">
        <v>-0.19672494394</v>
      </c>
    </row>
    <row r="22" spans="1:3" ht="12.75">
      <c r="A22" t="s">
        <v>67</v>
      </c>
      <c r="B22">
        <v>-0.28538241157</v>
      </c>
      <c r="C22">
        <v>-0.00715668755</v>
      </c>
    </row>
    <row r="23" spans="1:3" ht="12.75">
      <c r="A23" t="s">
        <v>285</v>
      </c>
      <c r="B23">
        <v>-0.02941964553</v>
      </c>
      <c r="C23">
        <v>-0.58307318775</v>
      </c>
    </row>
    <row r="24" spans="1:3" ht="12.75">
      <c r="A24" t="s">
        <v>145</v>
      </c>
      <c r="B24">
        <v>0.06466079152</v>
      </c>
      <c r="C24">
        <v>-0.48111139605</v>
      </c>
    </row>
    <row r="25" spans="1:3" ht="12.75">
      <c r="A25" t="s">
        <v>284</v>
      </c>
      <c r="B25">
        <v>0.02682783921</v>
      </c>
      <c r="C25">
        <v>-0.47197473403</v>
      </c>
    </row>
    <row r="26" spans="1:3" ht="12.75">
      <c r="A26" t="s">
        <v>271</v>
      </c>
      <c r="B26">
        <v>0.28399578252</v>
      </c>
      <c r="C26">
        <v>0.32352269993</v>
      </c>
    </row>
    <row r="27" spans="1:3" ht="12.75">
      <c r="A27" t="s">
        <v>34</v>
      </c>
      <c r="B27">
        <v>-0.22041294036</v>
      </c>
      <c r="C27">
        <v>0.27849338771</v>
      </c>
    </row>
    <row r="28" ht="12.75">
      <c r="A28" t="s">
        <v>9</v>
      </c>
    </row>
    <row r="29" ht="12.75">
      <c r="A29" t="s">
        <v>10</v>
      </c>
    </row>
    <row r="30" spans="1:2" ht="12.75">
      <c r="A30" t="s">
        <v>11</v>
      </c>
      <c r="B30" t="s">
        <v>232</v>
      </c>
    </row>
    <row r="32" ht="12.75">
      <c r="A32" t="s">
        <v>233</v>
      </c>
    </row>
    <row r="33" ht="12.75">
      <c r="B33" t="s">
        <v>71</v>
      </c>
    </row>
    <row r="34" spans="2:3" ht="12.75">
      <c r="B34">
        <v>1</v>
      </c>
      <c r="C34">
        <v>2</v>
      </c>
    </row>
    <row r="35" spans="1:3" ht="12.75">
      <c r="A35" t="s">
        <v>271</v>
      </c>
      <c r="B35">
        <v>55.79664284287</v>
      </c>
      <c r="C35">
        <v>15.13418088275</v>
      </c>
    </row>
    <row r="36" spans="1:3" ht="12.75">
      <c r="A36" t="s">
        <v>280</v>
      </c>
      <c r="B36">
        <v>73.87966414199</v>
      </c>
      <c r="C36">
        <v>25.32439071754</v>
      </c>
    </row>
    <row r="37" spans="1:3" ht="12.75">
      <c r="A37" t="s">
        <v>284</v>
      </c>
      <c r="B37">
        <v>14.59561681487</v>
      </c>
      <c r="C37">
        <v>-4.18449564493</v>
      </c>
    </row>
    <row r="38" spans="1:3" ht="12.75">
      <c r="A38" t="s">
        <v>285</v>
      </c>
      <c r="B38">
        <v>15.20021354176</v>
      </c>
      <c r="C38">
        <v>-9.05912594863</v>
      </c>
    </row>
    <row r="39" spans="1:3" ht="12.75">
      <c r="A39" t="s">
        <v>145</v>
      </c>
      <c r="B39">
        <v>47.51929384621</v>
      </c>
      <c r="C39">
        <v>4.30065466763</v>
      </c>
    </row>
    <row r="40" spans="1:3" ht="12.75">
      <c r="A40" t="s">
        <v>159</v>
      </c>
      <c r="B40">
        <v>2.51116840647</v>
      </c>
      <c r="C40">
        <v>5.64749399838</v>
      </c>
    </row>
    <row r="41" spans="1:3" ht="12.75">
      <c r="A41" t="s">
        <v>160</v>
      </c>
      <c r="B41">
        <v>21.3214102414</v>
      </c>
      <c r="C41">
        <v>0.16002442834</v>
      </c>
    </row>
    <row r="42" spans="1:3" ht="12.75">
      <c r="A42" t="s">
        <v>133</v>
      </c>
      <c r="B42">
        <v>10.27396120265</v>
      </c>
      <c r="C42">
        <v>-2.06080962382</v>
      </c>
    </row>
    <row r="43" spans="1:3" ht="12.75">
      <c r="A43" t="s">
        <v>134</v>
      </c>
      <c r="B43">
        <v>8.87260974785</v>
      </c>
      <c r="C43">
        <v>10.52126560736</v>
      </c>
    </row>
    <row r="44" spans="1:3" ht="12.75">
      <c r="A44" t="s">
        <v>67</v>
      </c>
      <c r="B44">
        <v>0.51250078242</v>
      </c>
      <c r="C44">
        <v>6.5999033987</v>
      </c>
    </row>
    <row r="45" spans="1:3" ht="12.75">
      <c r="A45" t="s">
        <v>34</v>
      </c>
      <c r="B45">
        <v>8.23630818053</v>
      </c>
      <c r="C45">
        <v>9.80362338767</v>
      </c>
    </row>
    <row r="46" spans="1:3" ht="12.75">
      <c r="A46" t="s">
        <v>234</v>
      </c>
      <c r="B46">
        <v>-173.68984781387</v>
      </c>
      <c r="C46">
        <v>-45.60325615942</v>
      </c>
    </row>
    <row r="47" ht="12.75">
      <c r="A47" t="s">
        <v>235</v>
      </c>
    </row>
    <row r="51" ht="12.75">
      <c r="A51" t="s">
        <v>236</v>
      </c>
    </row>
    <row r="52" spans="2:3" ht="12.75">
      <c r="B52" t="s">
        <v>237</v>
      </c>
      <c r="C52" t="s">
        <v>238</v>
      </c>
    </row>
    <row r="53" spans="1:4" ht="12.75">
      <c r="A53" t="s">
        <v>47</v>
      </c>
      <c r="C53" t="s">
        <v>239</v>
      </c>
      <c r="D53" t="s">
        <v>240</v>
      </c>
    </row>
    <row r="54" spans="1:4" ht="12.75">
      <c r="A54">
        <v>1</v>
      </c>
      <c r="B54">
        <v>0.333</v>
      </c>
      <c r="C54">
        <v>35</v>
      </c>
      <c r="D54">
        <v>35</v>
      </c>
    </row>
    <row r="55" spans="1:4" ht="12.75">
      <c r="A55">
        <v>2</v>
      </c>
      <c r="B55">
        <v>0.333</v>
      </c>
      <c r="C55">
        <v>20</v>
      </c>
      <c r="D55">
        <v>20</v>
      </c>
    </row>
    <row r="56" spans="1:4" ht="12.75">
      <c r="A56">
        <v>3</v>
      </c>
      <c r="B56">
        <v>0.333</v>
      </c>
      <c r="C56">
        <v>16</v>
      </c>
      <c r="D56">
        <v>16</v>
      </c>
    </row>
    <row r="57" spans="1:4" ht="12.75">
      <c r="A57" t="s">
        <v>200</v>
      </c>
      <c r="B57">
        <v>1</v>
      </c>
      <c r="C57">
        <v>71</v>
      </c>
      <c r="D57">
        <v>71</v>
      </c>
    </row>
    <row r="60" ht="12.75">
      <c r="A60" t="s">
        <v>241</v>
      </c>
    </row>
    <row r="61" spans="3:12" ht="12.75">
      <c r="C61" t="s">
        <v>242</v>
      </c>
      <c r="D61" t="s">
        <v>243</v>
      </c>
      <c r="I61" t="s">
        <v>244</v>
      </c>
      <c r="L61" t="s">
        <v>245</v>
      </c>
    </row>
    <row r="62" spans="4:13" ht="12.75">
      <c r="D62" t="s">
        <v>246</v>
      </c>
      <c r="E62" t="s">
        <v>247</v>
      </c>
      <c r="G62" t="s">
        <v>248</v>
      </c>
      <c r="H62" t="s">
        <v>249</v>
      </c>
      <c r="I62" t="s">
        <v>250</v>
      </c>
      <c r="J62" t="s">
        <v>248</v>
      </c>
      <c r="K62" t="s">
        <v>249</v>
      </c>
      <c r="L62" t="s">
        <v>251</v>
      </c>
      <c r="M62" t="s">
        <v>252</v>
      </c>
    </row>
    <row r="63" spans="2:6" ht="12.75">
      <c r="B63" t="s">
        <v>253</v>
      </c>
      <c r="E63" t="s">
        <v>254</v>
      </c>
      <c r="F63" t="s">
        <v>5</v>
      </c>
    </row>
    <row r="64" spans="1:14" ht="12.75">
      <c r="A64" t="s">
        <v>255</v>
      </c>
      <c r="B64">
        <v>1</v>
      </c>
      <c r="C64">
        <v>1</v>
      </c>
      <c r="D64">
        <v>1</v>
      </c>
      <c r="E64">
        <v>0.60679364204</v>
      </c>
      <c r="F64">
        <v>2</v>
      </c>
      <c r="G64">
        <v>0.99999993405</v>
      </c>
      <c r="H64">
        <v>0.99913296038</v>
      </c>
      <c r="I64">
        <v>2</v>
      </c>
      <c r="J64">
        <v>6.595E-08</v>
      </c>
      <c r="K64">
        <v>34.06802059391</v>
      </c>
      <c r="L64">
        <v>-3.27210002754</v>
      </c>
      <c r="M64">
        <v>1.44205586708</v>
      </c>
      <c r="N64" s="17" t="s">
        <v>59</v>
      </c>
    </row>
    <row r="65" spans="2:14" ht="12.75">
      <c r="B65">
        <v>2</v>
      </c>
      <c r="C65">
        <v>1</v>
      </c>
      <c r="D65">
        <v>1</v>
      </c>
      <c r="E65">
        <v>0.26312080026</v>
      </c>
      <c r="F65">
        <v>2</v>
      </c>
      <c r="G65">
        <v>0.99999835887</v>
      </c>
      <c r="H65">
        <v>2.67028415066</v>
      </c>
      <c r="I65">
        <v>2</v>
      </c>
      <c r="J65">
        <v>1.63758E-06</v>
      </c>
      <c r="K65">
        <v>29.31486602472</v>
      </c>
      <c r="L65">
        <v>-0.66594158185</v>
      </c>
      <c r="M65">
        <v>1.68083960789</v>
      </c>
      <c r="N65" s="17" t="s">
        <v>343</v>
      </c>
    </row>
    <row r="66" spans="2:14" ht="12.75">
      <c r="B66">
        <v>3</v>
      </c>
      <c r="C66">
        <v>1</v>
      </c>
      <c r="D66">
        <v>1</v>
      </c>
      <c r="E66">
        <v>0.38248085976</v>
      </c>
      <c r="F66">
        <v>2</v>
      </c>
      <c r="G66">
        <v>0.9997556821</v>
      </c>
      <c r="H66">
        <v>1.92215328594</v>
      </c>
      <c r="I66">
        <v>2</v>
      </c>
      <c r="J66">
        <v>0.0002443179</v>
      </c>
      <c r="K66">
        <v>18.55574524743</v>
      </c>
      <c r="L66">
        <v>-1.70181911088</v>
      </c>
      <c r="M66">
        <v>0.42417926282</v>
      </c>
      <c r="N66" s="17" t="s">
        <v>344</v>
      </c>
    </row>
    <row r="67" spans="2:14" ht="12.75">
      <c r="B67">
        <v>4</v>
      </c>
      <c r="C67">
        <v>1</v>
      </c>
      <c r="D67">
        <v>1</v>
      </c>
      <c r="E67">
        <v>0.38528931141</v>
      </c>
      <c r="F67">
        <v>2</v>
      </c>
      <c r="G67">
        <v>0.9999927388</v>
      </c>
      <c r="H67">
        <v>1.90752150029</v>
      </c>
      <c r="I67">
        <v>2</v>
      </c>
      <c r="J67">
        <v>7.2608E-06</v>
      </c>
      <c r="K67">
        <v>25.57354832188</v>
      </c>
      <c r="L67">
        <v>-0.96830111994</v>
      </c>
      <c r="M67">
        <v>1.30881461738</v>
      </c>
      <c r="N67" s="17" t="s">
        <v>116</v>
      </c>
    </row>
    <row r="68" spans="2:14" ht="12.75">
      <c r="B68">
        <v>5</v>
      </c>
      <c r="C68">
        <v>1</v>
      </c>
      <c r="D68">
        <v>1</v>
      </c>
      <c r="E68">
        <v>0.1095668897</v>
      </c>
      <c r="F68">
        <v>2</v>
      </c>
      <c r="G68">
        <v>0.99938475132</v>
      </c>
      <c r="H68">
        <v>4.42244009584</v>
      </c>
      <c r="I68">
        <v>2</v>
      </c>
      <c r="J68">
        <v>0.00061524868</v>
      </c>
      <c r="K68">
        <v>19.2081772507</v>
      </c>
      <c r="L68">
        <v>-3.20042676745</v>
      </c>
      <c r="M68">
        <v>-0.22555735949</v>
      </c>
      <c r="N68" s="17" t="s">
        <v>117</v>
      </c>
    </row>
    <row r="69" spans="2:14" ht="12.75">
      <c r="B69">
        <v>6</v>
      </c>
      <c r="C69">
        <v>1</v>
      </c>
      <c r="D69">
        <v>1</v>
      </c>
      <c r="E69">
        <v>0.32153517008</v>
      </c>
      <c r="F69">
        <v>2</v>
      </c>
      <c r="G69">
        <v>0.99998320195</v>
      </c>
      <c r="H69">
        <v>2.26929671488</v>
      </c>
      <c r="I69">
        <v>2</v>
      </c>
      <c r="J69">
        <v>1.679713E-05</v>
      </c>
      <c r="K69">
        <v>24.25786778042</v>
      </c>
      <c r="L69">
        <v>-0.87612939185</v>
      </c>
      <c r="M69">
        <v>1.18316526383</v>
      </c>
      <c r="N69" s="17" t="s">
        <v>345</v>
      </c>
    </row>
    <row r="70" spans="2:14" ht="12.75">
      <c r="B70">
        <v>7</v>
      </c>
      <c r="C70">
        <v>1</v>
      </c>
      <c r="D70">
        <v>1</v>
      </c>
      <c r="E70">
        <v>0.24739527702</v>
      </c>
      <c r="F70">
        <v>2</v>
      </c>
      <c r="G70">
        <v>0.99999592127</v>
      </c>
      <c r="H70">
        <v>2.79353580514</v>
      </c>
      <c r="I70">
        <v>2</v>
      </c>
      <c r="J70">
        <v>4.07368E-06</v>
      </c>
      <c r="K70">
        <v>27.61545715229</v>
      </c>
      <c r="L70">
        <v>-0.63565292058</v>
      </c>
      <c r="M70">
        <v>1.52198951464</v>
      </c>
      <c r="N70" s="17" t="s">
        <v>346</v>
      </c>
    </row>
    <row r="71" spans="2:14" ht="12.75">
      <c r="B71">
        <v>8</v>
      </c>
      <c r="C71">
        <v>1</v>
      </c>
      <c r="D71">
        <v>1</v>
      </c>
      <c r="E71">
        <v>0.20492815971</v>
      </c>
      <c r="F71">
        <v>2</v>
      </c>
      <c r="G71">
        <v>0.99819056383</v>
      </c>
      <c r="H71">
        <v>3.17019156442</v>
      </c>
      <c r="I71">
        <v>2</v>
      </c>
      <c r="J71">
        <v>0.00180943613</v>
      </c>
      <c r="K71">
        <v>15.79604943805</v>
      </c>
      <c r="L71">
        <v>-1.35976492934</v>
      </c>
      <c r="M71">
        <v>0.16291484585</v>
      </c>
      <c r="N71" s="17" t="s">
        <v>347</v>
      </c>
    </row>
    <row r="72" spans="2:14" ht="12.75">
      <c r="B72">
        <v>9</v>
      </c>
      <c r="C72">
        <v>1</v>
      </c>
      <c r="D72">
        <v>1</v>
      </c>
      <c r="E72">
        <v>0.47542127967</v>
      </c>
      <c r="F72">
        <v>2</v>
      </c>
      <c r="G72">
        <v>0.99998144745</v>
      </c>
      <c r="H72">
        <v>1.48710789363</v>
      </c>
      <c r="I72">
        <v>2</v>
      </c>
      <c r="J72">
        <v>1.855255E-05</v>
      </c>
      <c r="K72">
        <v>23.27687794774</v>
      </c>
      <c r="L72">
        <v>-2.78340208103</v>
      </c>
      <c r="M72">
        <v>0.55531680574</v>
      </c>
      <c r="N72" s="17" t="s">
        <v>57</v>
      </c>
    </row>
    <row r="73" spans="2:14" ht="12.75">
      <c r="B73">
        <v>10</v>
      </c>
      <c r="C73">
        <v>1</v>
      </c>
      <c r="D73">
        <v>1</v>
      </c>
      <c r="E73">
        <v>0.46775889397</v>
      </c>
      <c r="F73">
        <v>2</v>
      </c>
      <c r="G73">
        <v>0.99999998739</v>
      </c>
      <c r="H73">
        <v>1.51960464484</v>
      </c>
      <c r="I73">
        <v>2</v>
      </c>
      <c r="J73">
        <v>1.261E-08</v>
      </c>
      <c r="K73">
        <v>37.89652206613</v>
      </c>
      <c r="L73">
        <v>-3.53271103567</v>
      </c>
      <c r="M73">
        <v>1.66464854081</v>
      </c>
      <c r="N73" s="17" t="s">
        <v>58</v>
      </c>
    </row>
    <row r="74" spans="2:14" ht="12.75">
      <c r="B74">
        <v>11</v>
      </c>
      <c r="C74">
        <v>1</v>
      </c>
      <c r="D74">
        <v>1</v>
      </c>
      <c r="E74">
        <v>0.86967635155</v>
      </c>
      <c r="F74">
        <v>2</v>
      </c>
      <c r="G74">
        <v>0.99999971529</v>
      </c>
      <c r="H74">
        <v>0.2792683203</v>
      </c>
      <c r="I74">
        <v>2</v>
      </c>
      <c r="J74">
        <v>2.8471E-07</v>
      </c>
      <c r="K74">
        <v>30.42283076403</v>
      </c>
      <c r="L74">
        <v>-1.77211840648</v>
      </c>
      <c r="M74">
        <v>1.65088863364</v>
      </c>
      <c r="N74" s="17" t="s">
        <v>341</v>
      </c>
    </row>
    <row r="75" spans="2:14" ht="12.75">
      <c r="B75">
        <v>12</v>
      </c>
      <c r="C75">
        <v>1</v>
      </c>
      <c r="D75">
        <v>1</v>
      </c>
      <c r="E75">
        <v>0.31672003865</v>
      </c>
      <c r="F75">
        <v>2</v>
      </c>
      <c r="G75">
        <v>0.99999999998</v>
      </c>
      <c r="H75">
        <v>2.29947404143</v>
      </c>
      <c r="I75">
        <v>2</v>
      </c>
      <c r="J75">
        <v>2E-11</v>
      </c>
      <c r="K75">
        <v>51.43612787409</v>
      </c>
      <c r="L75">
        <v>-3.02536471662</v>
      </c>
      <c r="M75">
        <v>3.00657492656</v>
      </c>
      <c r="N75" s="17" t="s">
        <v>342</v>
      </c>
    </row>
    <row r="76" spans="2:14" ht="12.75">
      <c r="B76">
        <v>13</v>
      </c>
      <c r="C76">
        <v>1</v>
      </c>
      <c r="D76">
        <v>1</v>
      </c>
      <c r="E76">
        <v>0.30589428544</v>
      </c>
      <c r="F76">
        <v>2</v>
      </c>
      <c r="G76">
        <v>0.99999999972</v>
      </c>
      <c r="H76">
        <v>2.3690313304</v>
      </c>
      <c r="I76">
        <v>2</v>
      </c>
      <c r="J76">
        <v>2.8E-10</v>
      </c>
      <c r="K76">
        <v>46.32863447669</v>
      </c>
      <c r="L76">
        <v>-3.70117955541</v>
      </c>
      <c r="M76">
        <v>2.31193307295</v>
      </c>
      <c r="N76" s="17" t="s">
        <v>48</v>
      </c>
    </row>
    <row r="77" spans="2:14" ht="12.75">
      <c r="B77">
        <v>14</v>
      </c>
      <c r="C77">
        <v>1</v>
      </c>
      <c r="D77">
        <v>1</v>
      </c>
      <c r="E77">
        <v>0.35805514455</v>
      </c>
      <c r="F77">
        <v>2</v>
      </c>
      <c r="G77">
        <v>0.9999999999</v>
      </c>
      <c r="H77">
        <v>2.05413648425</v>
      </c>
      <c r="I77">
        <v>2</v>
      </c>
      <c r="J77">
        <v>1E-10</v>
      </c>
      <c r="K77">
        <v>48.04123238378</v>
      </c>
      <c r="L77">
        <v>-1.94003153975</v>
      </c>
      <c r="M77">
        <v>3.06217402988</v>
      </c>
      <c r="N77" s="17" t="s">
        <v>49</v>
      </c>
    </row>
    <row r="78" spans="2:14" ht="12.75">
      <c r="B78">
        <v>15</v>
      </c>
      <c r="C78">
        <v>1</v>
      </c>
      <c r="D78">
        <v>1</v>
      </c>
      <c r="E78">
        <v>0.56160986423</v>
      </c>
      <c r="F78">
        <v>2</v>
      </c>
      <c r="G78">
        <v>0.99998087218</v>
      </c>
      <c r="H78">
        <v>1.15389566976</v>
      </c>
      <c r="I78">
        <v>2</v>
      </c>
      <c r="J78">
        <v>1.912782E-05</v>
      </c>
      <c r="K78">
        <v>22.88259140459</v>
      </c>
      <c r="L78">
        <v>-2.53927014612</v>
      </c>
      <c r="M78">
        <v>0.62768175393</v>
      </c>
      <c r="N78" s="17" t="s">
        <v>50</v>
      </c>
    </row>
    <row r="79" spans="2:14" ht="12.75">
      <c r="B79">
        <v>16</v>
      </c>
      <c r="C79">
        <v>1</v>
      </c>
      <c r="D79">
        <v>1</v>
      </c>
      <c r="E79">
        <v>0.31238895655</v>
      </c>
      <c r="F79">
        <v>2</v>
      </c>
      <c r="G79">
        <v>0.99999999998</v>
      </c>
      <c r="H79">
        <v>2.32701247656</v>
      </c>
      <c r="I79">
        <v>2</v>
      </c>
      <c r="J79">
        <v>2E-11</v>
      </c>
      <c r="K79">
        <v>51.66976682927</v>
      </c>
      <c r="L79">
        <v>-2.53610189548</v>
      </c>
      <c r="M79">
        <v>3.1819749635</v>
      </c>
      <c r="N79" s="17" t="s">
        <v>51</v>
      </c>
    </row>
    <row r="80" spans="2:14" ht="12.75">
      <c r="B80">
        <v>17</v>
      </c>
      <c r="C80">
        <v>1</v>
      </c>
      <c r="D80">
        <v>1</v>
      </c>
      <c r="E80">
        <v>0.09643695503</v>
      </c>
      <c r="F80">
        <v>2</v>
      </c>
      <c r="G80">
        <v>0.99999999792</v>
      </c>
      <c r="H80">
        <v>4.67773153292</v>
      </c>
      <c r="I80">
        <v>3</v>
      </c>
      <c r="J80">
        <v>1.32E-09</v>
      </c>
      <c r="K80">
        <v>45.57280671749</v>
      </c>
      <c r="L80">
        <v>-0.67092074688</v>
      </c>
      <c r="M80">
        <v>3.0974761878</v>
      </c>
      <c r="N80" s="17" t="s">
        <v>52</v>
      </c>
    </row>
    <row r="81" spans="2:14" ht="12.75">
      <c r="B81">
        <v>18</v>
      </c>
      <c r="C81">
        <v>1</v>
      </c>
      <c r="D81">
        <v>1</v>
      </c>
      <c r="E81">
        <v>0.36784154177</v>
      </c>
      <c r="F81">
        <v>2</v>
      </c>
      <c r="G81">
        <v>0.99999999748</v>
      </c>
      <c r="H81">
        <v>2.00020601375</v>
      </c>
      <c r="I81">
        <v>2</v>
      </c>
      <c r="J81">
        <v>2.52E-09</v>
      </c>
      <c r="K81">
        <v>41.60014859329</v>
      </c>
      <c r="L81">
        <v>-3.69447619299</v>
      </c>
      <c r="M81">
        <v>1.91096749835</v>
      </c>
      <c r="N81" s="17" t="s">
        <v>183</v>
      </c>
    </row>
    <row r="82" spans="2:14" ht="12.75">
      <c r="B82">
        <v>19</v>
      </c>
      <c r="C82">
        <v>1</v>
      </c>
      <c r="D82">
        <v>1</v>
      </c>
      <c r="E82">
        <v>0.39300915599</v>
      </c>
      <c r="F82">
        <v>2</v>
      </c>
      <c r="G82">
        <v>0.99999999985</v>
      </c>
      <c r="H82">
        <v>1.8678446781</v>
      </c>
      <c r="I82">
        <v>2</v>
      </c>
      <c r="J82">
        <v>1.5E-10</v>
      </c>
      <c r="K82">
        <v>47.09478243408</v>
      </c>
      <c r="L82">
        <v>-1.93761404035</v>
      </c>
      <c r="M82">
        <v>2.99265997878</v>
      </c>
      <c r="N82" s="17" t="s">
        <v>184</v>
      </c>
    </row>
    <row r="83" spans="2:14" ht="12.75">
      <c r="B83">
        <v>20</v>
      </c>
      <c r="C83">
        <v>1</v>
      </c>
      <c r="D83">
        <v>1</v>
      </c>
      <c r="E83">
        <v>0.79840326309</v>
      </c>
      <c r="F83">
        <v>2</v>
      </c>
      <c r="G83">
        <v>0.99999980118</v>
      </c>
      <c r="H83">
        <v>0.45028293504</v>
      </c>
      <c r="I83">
        <v>2</v>
      </c>
      <c r="J83">
        <v>1.9882E-07</v>
      </c>
      <c r="K83">
        <v>31.31205047517</v>
      </c>
      <c r="L83">
        <v>-1.6345789192</v>
      </c>
      <c r="M83">
        <v>1.76124666455</v>
      </c>
      <c r="N83" s="17" t="s">
        <v>108</v>
      </c>
    </row>
    <row r="84" spans="2:14" ht="12.75">
      <c r="B84">
        <v>21</v>
      </c>
      <c r="C84">
        <v>1</v>
      </c>
      <c r="D84">
        <v>1</v>
      </c>
      <c r="E84">
        <v>0.4981470108</v>
      </c>
      <c r="F84">
        <v>2</v>
      </c>
      <c r="G84">
        <v>0.99993686984</v>
      </c>
      <c r="H84">
        <v>1.39372008912</v>
      </c>
      <c r="I84">
        <v>2</v>
      </c>
      <c r="J84">
        <v>6.313016E-05</v>
      </c>
      <c r="K84">
        <v>20.73421767351</v>
      </c>
      <c r="L84">
        <v>-2.26377783657</v>
      </c>
      <c r="M84">
        <v>0.49489484479</v>
      </c>
      <c r="N84" s="17" t="s">
        <v>109</v>
      </c>
    </row>
    <row r="85" spans="2:14" ht="12.75">
      <c r="B85">
        <v>22</v>
      </c>
      <c r="C85">
        <v>1</v>
      </c>
      <c r="D85">
        <v>1</v>
      </c>
      <c r="E85">
        <v>0.99010276794</v>
      </c>
      <c r="F85">
        <v>2</v>
      </c>
      <c r="G85">
        <v>0.99999991483</v>
      </c>
      <c r="H85">
        <v>0.01989307473</v>
      </c>
      <c r="I85">
        <v>2</v>
      </c>
      <c r="J85">
        <v>8.517E-08</v>
      </c>
      <c r="K85">
        <v>32.57704673839</v>
      </c>
      <c r="L85">
        <v>-2.17738880771</v>
      </c>
      <c r="M85">
        <v>1.74455303023</v>
      </c>
      <c r="N85" s="17" t="s">
        <v>110</v>
      </c>
    </row>
    <row r="86" spans="2:14" ht="12.75">
      <c r="B86">
        <v>23</v>
      </c>
      <c r="C86">
        <v>1</v>
      </c>
      <c r="D86">
        <v>1</v>
      </c>
      <c r="E86">
        <v>0.52321636677</v>
      </c>
      <c r="F86">
        <v>2</v>
      </c>
      <c r="G86">
        <v>0.99999967271</v>
      </c>
      <c r="H86">
        <v>1.29552039679</v>
      </c>
      <c r="I86">
        <v>2</v>
      </c>
      <c r="J86">
        <v>3.2729E-07</v>
      </c>
      <c r="K86">
        <v>31.16034629252</v>
      </c>
      <c r="L86">
        <v>-3.30260943701</v>
      </c>
      <c r="M86">
        <v>1.13604921803</v>
      </c>
      <c r="N86" s="17" t="s">
        <v>111</v>
      </c>
    </row>
    <row r="87" spans="2:14" ht="12.75">
      <c r="B87">
        <v>24</v>
      </c>
      <c r="C87">
        <v>1</v>
      </c>
      <c r="D87">
        <v>1</v>
      </c>
      <c r="E87">
        <v>0.55597817898</v>
      </c>
      <c r="F87">
        <v>2</v>
      </c>
      <c r="G87">
        <v>0.99999976965</v>
      </c>
      <c r="H87">
        <v>1.17405242687</v>
      </c>
      <c r="I87">
        <v>2</v>
      </c>
      <c r="J87">
        <v>2.3035E-07</v>
      </c>
      <c r="K87">
        <v>31.74135527998</v>
      </c>
      <c r="L87">
        <v>-3.27819722922</v>
      </c>
      <c r="M87">
        <v>1.20880329007</v>
      </c>
      <c r="N87" s="17" t="s">
        <v>112</v>
      </c>
    </row>
    <row r="88" spans="2:14" ht="12.75">
      <c r="B88">
        <v>25</v>
      </c>
      <c r="C88">
        <v>1</v>
      </c>
      <c r="D88">
        <v>1</v>
      </c>
      <c r="E88">
        <v>0.73307520151</v>
      </c>
      <c r="F88">
        <v>2</v>
      </c>
      <c r="G88">
        <v>0.9999986166</v>
      </c>
      <c r="H88">
        <v>0.6210139598</v>
      </c>
      <c r="I88">
        <v>2</v>
      </c>
      <c r="J88">
        <v>1.3834E-06</v>
      </c>
      <c r="K88">
        <v>27.60294371326</v>
      </c>
      <c r="L88">
        <v>-1.55129446281</v>
      </c>
      <c r="M88">
        <v>1.42911837702</v>
      </c>
      <c r="N88" s="17" t="s">
        <v>113</v>
      </c>
    </row>
    <row r="89" spans="2:14" ht="12.75">
      <c r="B89">
        <v>26</v>
      </c>
      <c r="C89">
        <v>1</v>
      </c>
      <c r="D89">
        <v>1</v>
      </c>
      <c r="E89">
        <v>0.2065359056</v>
      </c>
      <c r="F89">
        <v>2</v>
      </c>
      <c r="G89">
        <v>0.99999999989</v>
      </c>
      <c r="H89">
        <v>3.15456202724</v>
      </c>
      <c r="I89">
        <v>2</v>
      </c>
      <c r="J89">
        <v>1.1E-10</v>
      </c>
      <c r="K89">
        <v>49.04450276363</v>
      </c>
      <c r="L89">
        <v>-1.42192244292</v>
      </c>
      <c r="M89">
        <v>3.21875190644</v>
      </c>
      <c r="N89" s="17" t="s">
        <v>114</v>
      </c>
    </row>
    <row r="90" spans="2:14" ht="12.75">
      <c r="B90">
        <v>27</v>
      </c>
      <c r="C90">
        <v>1</v>
      </c>
      <c r="D90">
        <v>1</v>
      </c>
      <c r="E90">
        <v>0.81199657917</v>
      </c>
      <c r="F90">
        <v>2</v>
      </c>
      <c r="G90">
        <v>0.99999988649</v>
      </c>
      <c r="H90">
        <v>0.41651826179</v>
      </c>
      <c r="I90">
        <v>2</v>
      </c>
      <c r="J90">
        <v>1.1351E-07</v>
      </c>
      <c r="K90">
        <v>32.39922952521</v>
      </c>
      <c r="L90">
        <v>-2.90787874619</v>
      </c>
      <c r="M90">
        <v>1.45801113342</v>
      </c>
      <c r="N90" s="17" t="s">
        <v>220</v>
      </c>
    </row>
    <row r="91" spans="2:14" ht="12.75">
      <c r="B91">
        <v>28</v>
      </c>
      <c r="C91">
        <v>1</v>
      </c>
      <c r="D91">
        <v>1</v>
      </c>
      <c r="E91">
        <v>0.43686673045</v>
      </c>
      <c r="F91">
        <v>2</v>
      </c>
      <c r="G91">
        <v>0.99999999992</v>
      </c>
      <c r="H91">
        <v>1.65625413942</v>
      </c>
      <c r="I91">
        <v>2</v>
      </c>
      <c r="J91">
        <v>8E-11</v>
      </c>
      <c r="K91">
        <v>48.13436210461</v>
      </c>
      <c r="L91">
        <v>-2.95306622892</v>
      </c>
      <c r="M91">
        <v>2.78386049335</v>
      </c>
      <c r="N91" s="17" t="s">
        <v>221</v>
      </c>
    </row>
    <row r="92" spans="2:14" ht="12.75">
      <c r="B92">
        <v>29</v>
      </c>
      <c r="C92">
        <v>1</v>
      </c>
      <c r="D92">
        <v>1</v>
      </c>
      <c r="E92">
        <v>0.93334543705</v>
      </c>
      <c r="F92">
        <v>2</v>
      </c>
      <c r="G92">
        <v>0.99999928606</v>
      </c>
      <c r="H92">
        <v>0.1379597906</v>
      </c>
      <c r="I92">
        <v>2</v>
      </c>
      <c r="J92">
        <v>7.1394E-07</v>
      </c>
      <c r="K92">
        <v>28.44288889756</v>
      </c>
      <c r="L92">
        <v>-2.06498642007</v>
      </c>
      <c r="M92">
        <v>1.38729731659</v>
      </c>
      <c r="N92" s="17" t="s">
        <v>222</v>
      </c>
    </row>
    <row r="93" spans="2:14" ht="12.75">
      <c r="B93">
        <v>30</v>
      </c>
      <c r="C93">
        <v>1</v>
      </c>
      <c r="D93">
        <v>1</v>
      </c>
      <c r="E93">
        <v>0.49627459049</v>
      </c>
      <c r="F93">
        <v>2</v>
      </c>
      <c r="G93">
        <v>0.99998310385</v>
      </c>
      <c r="H93">
        <v>1.40125174629</v>
      </c>
      <c r="I93">
        <v>2</v>
      </c>
      <c r="J93">
        <v>1.689615E-05</v>
      </c>
      <c r="K93">
        <v>23.37806750453</v>
      </c>
      <c r="L93">
        <v>-2.75446979596</v>
      </c>
      <c r="M93">
        <v>0.58185690395</v>
      </c>
      <c r="N93" s="17" t="s">
        <v>54</v>
      </c>
    </row>
    <row r="94" spans="2:14" ht="12.75">
      <c r="B94">
        <v>31</v>
      </c>
      <c r="C94">
        <v>1</v>
      </c>
      <c r="D94">
        <v>1</v>
      </c>
      <c r="E94">
        <v>0.70662522316</v>
      </c>
      <c r="F94">
        <v>2</v>
      </c>
      <c r="G94">
        <v>0.9999998424</v>
      </c>
      <c r="H94">
        <v>0.69450962159</v>
      </c>
      <c r="I94">
        <v>2</v>
      </c>
      <c r="J94">
        <v>1.576E-07</v>
      </c>
      <c r="K94">
        <v>32.02095782035</v>
      </c>
      <c r="L94">
        <v>-3.06608951508</v>
      </c>
      <c r="M94">
        <v>1.34677497</v>
      </c>
      <c r="N94" s="17" t="s">
        <v>55</v>
      </c>
    </row>
    <row r="95" spans="2:14" ht="12.75">
      <c r="B95">
        <v>32</v>
      </c>
      <c r="C95">
        <v>1</v>
      </c>
      <c r="D95">
        <v>1</v>
      </c>
      <c r="E95">
        <v>0.0671152547</v>
      </c>
      <c r="F95">
        <v>2</v>
      </c>
      <c r="G95">
        <v>0.99999991261</v>
      </c>
      <c r="H95">
        <v>5.40268787</v>
      </c>
      <c r="I95">
        <v>3</v>
      </c>
      <c r="J95">
        <v>7.184E-08</v>
      </c>
      <c r="K95">
        <v>38.3004686091</v>
      </c>
      <c r="L95">
        <v>-0.20819453604</v>
      </c>
      <c r="M95">
        <v>2.68826163925</v>
      </c>
      <c r="N95" s="17" t="s">
        <v>56</v>
      </c>
    </row>
    <row r="96" spans="2:14" ht="12.75">
      <c r="B96">
        <v>33</v>
      </c>
      <c r="C96">
        <v>1</v>
      </c>
      <c r="D96">
        <v>1</v>
      </c>
      <c r="E96">
        <v>0.63729131222</v>
      </c>
      <c r="F96">
        <v>2</v>
      </c>
      <c r="G96">
        <v>0.99999999629</v>
      </c>
      <c r="H96">
        <v>0.90105672679</v>
      </c>
      <c r="I96">
        <v>2</v>
      </c>
      <c r="J96">
        <v>3.71E-09</v>
      </c>
      <c r="K96">
        <v>39.72358106996</v>
      </c>
      <c r="L96">
        <v>-3.19198959753</v>
      </c>
      <c r="M96">
        <v>1.9996540071</v>
      </c>
      <c r="N96" s="17" t="s">
        <v>362</v>
      </c>
    </row>
    <row r="97" spans="2:14" ht="12.75">
      <c r="B97">
        <v>34</v>
      </c>
      <c r="C97">
        <v>1</v>
      </c>
      <c r="D97">
        <v>1</v>
      </c>
      <c r="E97">
        <v>0.69851648808</v>
      </c>
      <c r="F97">
        <v>2</v>
      </c>
      <c r="G97">
        <v>0.99999999121</v>
      </c>
      <c r="H97">
        <v>0.71759305589</v>
      </c>
      <c r="I97">
        <v>2</v>
      </c>
      <c r="J97">
        <v>8.79E-09</v>
      </c>
      <c r="K97">
        <v>37.81744806617</v>
      </c>
      <c r="L97">
        <v>-3.1263677682</v>
      </c>
      <c r="M97">
        <v>1.86134007878</v>
      </c>
      <c r="N97" s="17" t="s">
        <v>363</v>
      </c>
    </row>
    <row r="98" spans="2:14" ht="12.75">
      <c r="B98">
        <v>35</v>
      </c>
      <c r="C98">
        <v>1</v>
      </c>
      <c r="D98">
        <v>1</v>
      </c>
      <c r="E98">
        <v>0.31879544258</v>
      </c>
      <c r="F98">
        <v>2</v>
      </c>
      <c r="G98">
        <v>0.99999999835</v>
      </c>
      <c r="H98">
        <v>2.28641134338</v>
      </c>
      <c r="I98">
        <v>2</v>
      </c>
      <c r="J98">
        <v>1.65E-09</v>
      </c>
      <c r="K98">
        <v>42.7318580289</v>
      </c>
      <c r="L98">
        <v>-3.78495361608</v>
      </c>
      <c r="M98">
        <v>1.96023345645</v>
      </c>
      <c r="N98" s="17" t="s">
        <v>364</v>
      </c>
    </row>
    <row r="99" spans="2:14" ht="12.75">
      <c r="B99">
        <v>36</v>
      </c>
      <c r="C99">
        <v>2</v>
      </c>
      <c r="D99">
        <v>2</v>
      </c>
      <c r="E99">
        <v>0.16578534245</v>
      </c>
      <c r="F99">
        <v>2</v>
      </c>
      <c r="G99">
        <v>0.99998862928</v>
      </c>
      <c r="H99">
        <v>3.5941229178</v>
      </c>
      <c r="I99">
        <v>1</v>
      </c>
      <c r="J99">
        <v>1.128816E-05</v>
      </c>
      <c r="K99">
        <v>26.37761266284</v>
      </c>
      <c r="L99">
        <v>0.79751644542</v>
      </c>
      <c r="M99">
        <v>-2.42178567053</v>
      </c>
      <c r="N99" s="17" t="s">
        <v>365</v>
      </c>
    </row>
    <row r="100" spans="2:14" ht="12.75">
      <c r="B100">
        <v>37</v>
      </c>
      <c r="C100">
        <v>2</v>
      </c>
      <c r="D100">
        <v>2</v>
      </c>
      <c r="E100">
        <v>0.88229376078</v>
      </c>
      <c r="F100">
        <v>2</v>
      </c>
      <c r="G100">
        <v>0.99999863311</v>
      </c>
      <c r="H100">
        <v>0.25046038532</v>
      </c>
      <c r="I100">
        <v>1</v>
      </c>
      <c r="J100">
        <v>1.36689E-06</v>
      </c>
      <c r="K100">
        <v>27.2563958419</v>
      </c>
      <c r="L100">
        <v>-0.90002273424</v>
      </c>
      <c r="M100">
        <v>-3.35465260212</v>
      </c>
      <c r="N100" s="17" t="s">
        <v>366</v>
      </c>
    </row>
    <row r="101" spans="2:14" ht="12.75">
      <c r="B101">
        <v>38</v>
      </c>
      <c r="C101">
        <v>2</v>
      </c>
      <c r="D101">
        <v>2</v>
      </c>
      <c r="E101">
        <v>0.95914214849</v>
      </c>
      <c r="F101">
        <v>2</v>
      </c>
      <c r="G101">
        <v>0.99999966438</v>
      </c>
      <c r="H101">
        <v>0.08343194404</v>
      </c>
      <c r="I101">
        <v>1</v>
      </c>
      <c r="J101">
        <v>3.3562E-07</v>
      </c>
      <c r="K101">
        <v>29.89802459743</v>
      </c>
      <c r="L101">
        <v>-0.8230669326</v>
      </c>
      <c r="M101">
        <v>-3.58975855147</v>
      </c>
      <c r="N101" s="17" t="s">
        <v>367</v>
      </c>
    </row>
    <row r="102" spans="2:14" ht="12.75">
      <c r="B102">
        <v>39</v>
      </c>
      <c r="C102">
        <v>2</v>
      </c>
      <c r="D102">
        <v>2</v>
      </c>
      <c r="E102">
        <v>0.48302924633</v>
      </c>
      <c r="F102">
        <v>2</v>
      </c>
      <c r="G102">
        <v>0.99999999908</v>
      </c>
      <c r="H102">
        <v>1.45535616918</v>
      </c>
      <c r="I102">
        <v>1</v>
      </c>
      <c r="J102">
        <v>9.1E-10</v>
      </c>
      <c r="K102">
        <v>43.08090692689</v>
      </c>
      <c r="L102">
        <v>0.51587923522</v>
      </c>
      <c r="M102">
        <v>-4.25397742216</v>
      </c>
      <c r="N102" s="17" t="s">
        <v>368</v>
      </c>
    </row>
    <row r="103" spans="2:14" ht="12.75">
      <c r="B103">
        <v>40</v>
      </c>
      <c r="C103">
        <v>2</v>
      </c>
      <c r="D103">
        <v>2</v>
      </c>
      <c r="E103">
        <v>0.09987100959</v>
      </c>
      <c r="F103">
        <v>2</v>
      </c>
      <c r="G103">
        <v>0.99528408401</v>
      </c>
      <c r="H103">
        <v>4.60775172999</v>
      </c>
      <c r="I103">
        <v>1</v>
      </c>
      <c r="J103">
        <v>0.00471591599</v>
      </c>
      <c r="K103">
        <v>15.31192180965</v>
      </c>
      <c r="L103">
        <v>-2.10831094092</v>
      </c>
      <c r="M103">
        <v>-2.23344828246</v>
      </c>
      <c r="N103" s="17" t="s">
        <v>369</v>
      </c>
    </row>
    <row r="104" spans="2:14" ht="12.75">
      <c r="B104">
        <v>41</v>
      </c>
      <c r="C104">
        <v>2</v>
      </c>
      <c r="D104">
        <v>2</v>
      </c>
      <c r="E104">
        <v>0.76897823811</v>
      </c>
      <c r="F104">
        <v>2</v>
      </c>
      <c r="G104">
        <v>0.99999999836</v>
      </c>
      <c r="H104">
        <v>0.52538515214</v>
      </c>
      <c r="I104">
        <v>1</v>
      </c>
      <c r="J104">
        <v>1.64E-09</v>
      </c>
      <c r="K104">
        <v>40.98150057426</v>
      </c>
      <c r="L104">
        <v>-0.33948461284</v>
      </c>
      <c r="M104">
        <v>-4.41917832781</v>
      </c>
      <c r="N104" s="17" t="s">
        <v>370</v>
      </c>
    </row>
    <row r="105" spans="2:14" ht="12.75">
      <c r="B105">
        <v>42</v>
      </c>
      <c r="C105">
        <v>2</v>
      </c>
      <c r="D105">
        <v>2</v>
      </c>
      <c r="E105">
        <v>0.48788130283</v>
      </c>
      <c r="F105">
        <v>2</v>
      </c>
      <c r="G105">
        <v>0.99999999986</v>
      </c>
      <c r="H105">
        <v>1.43536622364</v>
      </c>
      <c r="I105">
        <v>1</v>
      </c>
      <c r="J105">
        <v>1.4E-10</v>
      </c>
      <c r="K105">
        <v>46.8153408235</v>
      </c>
      <c r="L105">
        <v>-0.51069025476</v>
      </c>
      <c r="M105">
        <v>-4.92916205083</v>
      </c>
      <c r="N105" s="17" t="s">
        <v>371</v>
      </c>
    </row>
    <row r="106" spans="2:14" ht="12.75">
      <c r="B106">
        <v>43</v>
      </c>
      <c r="C106">
        <v>2</v>
      </c>
      <c r="D106">
        <v>2</v>
      </c>
      <c r="E106">
        <v>0.05925315246</v>
      </c>
      <c r="F106">
        <v>2</v>
      </c>
      <c r="G106">
        <v>1</v>
      </c>
      <c r="H106">
        <v>5.65187259269</v>
      </c>
      <c r="I106">
        <v>1</v>
      </c>
      <c r="J106">
        <v>0</v>
      </c>
      <c r="K106">
        <v>64.24517122977</v>
      </c>
      <c r="L106">
        <v>0.61993470825</v>
      </c>
      <c r="M106">
        <v>-5.78961678092</v>
      </c>
      <c r="N106" s="17" t="s">
        <v>372</v>
      </c>
    </row>
    <row r="107" spans="2:14" ht="12.75">
      <c r="B107">
        <v>44</v>
      </c>
      <c r="C107">
        <v>2</v>
      </c>
      <c r="D107">
        <v>2</v>
      </c>
      <c r="E107">
        <v>0.76747512817</v>
      </c>
      <c r="F107">
        <v>2</v>
      </c>
      <c r="G107">
        <v>0.99999997205</v>
      </c>
      <c r="H107">
        <v>0.5292984355</v>
      </c>
      <c r="I107">
        <v>1</v>
      </c>
      <c r="J107">
        <v>2.795E-08</v>
      </c>
      <c r="K107">
        <v>35.3149715257</v>
      </c>
      <c r="L107">
        <v>-1.16241326494</v>
      </c>
      <c r="M107">
        <v>-4.15783765373</v>
      </c>
      <c r="N107" s="17" t="s">
        <v>321</v>
      </c>
    </row>
    <row r="108" spans="2:14" ht="12.75">
      <c r="B108">
        <v>45</v>
      </c>
      <c r="C108">
        <v>2</v>
      </c>
      <c r="D108">
        <v>2</v>
      </c>
      <c r="E108">
        <v>0.20955698192</v>
      </c>
      <c r="F108">
        <v>2</v>
      </c>
      <c r="G108">
        <v>1</v>
      </c>
      <c r="H108">
        <v>3.12551912589</v>
      </c>
      <c r="I108">
        <v>1</v>
      </c>
      <c r="J108">
        <v>0</v>
      </c>
      <c r="K108">
        <v>55.41103870451</v>
      </c>
      <c r="L108">
        <v>-0.09904661566</v>
      </c>
      <c r="M108">
        <v>-5.43612974838</v>
      </c>
      <c r="N108" s="17" t="s">
        <v>322</v>
      </c>
    </row>
    <row r="109" spans="2:14" ht="12.75">
      <c r="B109">
        <v>46</v>
      </c>
      <c r="C109">
        <v>2</v>
      </c>
      <c r="D109">
        <v>2</v>
      </c>
      <c r="E109">
        <v>0.15078479052</v>
      </c>
      <c r="F109">
        <v>2</v>
      </c>
      <c r="G109">
        <v>0.99523621473</v>
      </c>
      <c r="H109">
        <v>3.78380331075</v>
      </c>
      <c r="I109">
        <v>1</v>
      </c>
      <c r="J109">
        <v>0.00476378527</v>
      </c>
      <c r="K109">
        <v>14.46767837724</v>
      </c>
      <c r="L109">
        <v>-1.55750941269</v>
      </c>
      <c r="M109">
        <v>-2.05556377401</v>
      </c>
      <c r="N109" s="17" t="s">
        <v>323</v>
      </c>
    </row>
    <row r="110" spans="2:14" ht="12.75">
      <c r="B110">
        <v>47</v>
      </c>
      <c r="C110">
        <v>2</v>
      </c>
      <c r="D110">
        <v>2</v>
      </c>
      <c r="E110">
        <v>0.67439967394</v>
      </c>
      <c r="F110">
        <v>2</v>
      </c>
      <c r="G110">
        <v>0.99999999791</v>
      </c>
      <c r="H110">
        <v>0.78786462396</v>
      </c>
      <c r="I110">
        <v>1</v>
      </c>
      <c r="J110">
        <v>2.09E-09</v>
      </c>
      <c r="K110">
        <v>40.75647434568</v>
      </c>
      <c r="L110">
        <v>-0.90591141673</v>
      </c>
      <c r="M110">
        <v>-4.55510305846</v>
      </c>
      <c r="N110" s="17" t="s">
        <v>324</v>
      </c>
    </row>
    <row r="111" spans="2:14" ht="12.75">
      <c r="B111">
        <v>48</v>
      </c>
      <c r="C111">
        <v>2</v>
      </c>
      <c r="D111">
        <v>2</v>
      </c>
      <c r="E111">
        <v>0.19527435303</v>
      </c>
      <c r="F111">
        <v>2</v>
      </c>
      <c r="G111">
        <v>0.99714508601</v>
      </c>
      <c r="H111">
        <v>3.26669958459</v>
      </c>
      <c r="I111">
        <v>1</v>
      </c>
      <c r="J111">
        <v>0.00285491398</v>
      </c>
      <c r="K111">
        <v>14.97840872173</v>
      </c>
      <c r="L111">
        <v>-1.08380441925</v>
      </c>
      <c r="M111">
        <v>-1.99922861005</v>
      </c>
      <c r="N111" s="17" t="s">
        <v>330</v>
      </c>
    </row>
    <row r="112" spans="2:14" ht="12.75">
      <c r="B112">
        <v>49</v>
      </c>
      <c r="C112">
        <v>2</v>
      </c>
      <c r="D112">
        <v>2</v>
      </c>
      <c r="E112">
        <v>0.23114596307</v>
      </c>
      <c r="F112">
        <v>2</v>
      </c>
      <c r="G112">
        <v>0.99999999999</v>
      </c>
      <c r="H112">
        <v>2.92941175722</v>
      </c>
      <c r="I112">
        <v>1</v>
      </c>
      <c r="J112">
        <v>1E-11</v>
      </c>
      <c r="K112">
        <v>53.45605194978</v>
      </c>
      <c r="L112">
        <v>-0.6302092494</v>
      </c>
      <c r="M112">
        <v>-5.44323073403</v>
      </c>
      <c r="N112" s="17" t="s">
        <v>331</v>
      </c>
    </row>
    <row r="113" spans="2:14" ht="12.75">
      <c r="B113">
        <v>50</v>
      </c>
      <c r="C113">
        <v>2</v>
      </c>
      <c r="D113">
        <v>2</v>
      </c>
      <c r="E113">
        <v>0.50509035587</v>
      </c>
      <c r="F113">
        <v>2</v>
      </c>
      <c r="G113">
        <v>0.99999470884</v>
      </c>
      <c r="H113">
        <v>1.36603596129</v>
      </c>
      <c r="I113">
        <v>1</v>
      </c>
      <c r="J113">
        <v>5.29116E-06</v>
      </c>
      <c r="K113">
        <v>25.66496961483</v>
      </c>
      <c r="L113">
        <v>-1.67735590745</v>
      </c>
      <c r="M113">
        <v>-3.35275077397</v>
      </c>
      <c r="N113" s="17" t="s">
        <v>332</v>
      </c>
    </row>
    <row r="114" spans="2:14" ht="12.75">
      <c r="B114">
        <v>51</v>
      </c>
      <c r="C114">
        <v>2</v>
      </c>
      <c r="D114">
        <v>2</v>
      </c>
      <c r="E114">
        <v>0.81879901886</v>
      </c>
      <c r="F114">
        <v>2</v>
      </c>
      <c r="G114">
        <v>0.99999998893</v>
      </c>
      <c r="H114">
        <v>0.39983324548</v>
      </c>
      <c r="I114">
        <v>1</v>
      </c>
      <c r="J114">
        <v>1.107E-08</v>
      </c>
      <c r="K114">
        <v>37.03782424418</v>
      </c>
      <c r="L114">
        <v>-0.9290837028</v>
      </c>
      <c r="M114">
        <v>-4.25454848284</v>
      </c>
      <c r="N114" s="17" t="s">
        <v>199</v>
      </c>
    </row>
    <row r="115" spans="2:14" ht="12.75">
      <c r="B115">
        <v>52</v>
      </c>
      <c r="C115">
        <v>2</v>
      </c>
      <c r="D115">
        <v>2</v>
      </c>
      <c r="E115">
        <v>0.58068847656</v>
      </c>
      <c r="F115">
        <v>2</v>
      </c>
      <c r="G115">
        <v>0.99999999973</v>
      </c>
      <c r="H115">
        <v>1.08708166524</v>
      </c>
      <c r="I115">
        <v>1</v>
      </c>
      <c r="J115">
        <v>2.7E-10</v>
      </c>
      <c r="K115">
        <v>45.1405505069</v>
      </c>
      <c r="L115">
        <v>-0.21008453192</v>
      </c>
      <c r="M115">
        <v>-4.71045104923</v>
      </c>
      <c r="N115" s="17" t="s">
        <v>206</v>
      </c>
    </row>
    <row r="116" spans="2:14" ht="12.75">
      <c r="B116">
        <v>53</v>
      </c>
      <c r="C116">
        <v>2</v>
      </c>
      <c r="D116">
        <v>2</v>
      </c>
      <c r="E116">
        <v>0.12283615023</v>
      </c>
      <c r="F116">
        <v>2</v>
      </c>
      <c r="G116">
        <v>0.99332354401</v>
      </c>
      <c r="H116">
        <v>4.1938078986</v>
      </c>
      <c r="I116">
        <v>1</v>
      </c>
      <c r="J116">
        <v>0.00667645559</v>
      </c>
      <c r="K116">
        <v>14.19874627872</v>
      </c>
      <c r="L116">
        <v>-0.59402114473</v>
      </c>
      <c r="M116">
        <v>-1.68490567677</v>
      </c>
      <c r="N116" s="17" t="s">
        <v>207</v>
      </c>
    </row>
    <row r="117" spans="2:14" ht="12.75">
      <c r="B117">
        <v>54</v>
      </c>
      <c r="C117">
        <v>2</v>
      </c>
      <c r="D117">
        <v>2</v>
      </c>
      <c r="E117">
        <v>0.05392762646</v>
      </c>
      <c r="F117">
        <v>2</v>
      </c>
      <c r="G117">
        <v>0.99999581992</v>
      </c>
      <c r="H117">
        <v>5.8402248261</v>
      </c>
      <c r="I117">
        <v>3</v>
      </c>
      <c r="J117">
        <v>3.65443E-06</v>
      </c>
      <c r="K117">
        <v>30.87935471233</v>
      </c>
      <c r="L117">
        <v>1.62436820823</v>
      </c>
      <c r="M117">
        <v>-2.7247136688</v>
      </c>
      <c r="N117" s="17" t="s">
        <v>208</v>
      </c>
    </row>
    <row r="118" spans="2:14" ht="12.75">
      <c r="B118">
        <v>55</v>
      </c>
      <c r="C118">
        <v>2</v>
      </c>
      <c r="D118">
        <v>2</v>
      </c>
      <c r="E118">
        <v>0.60636729002</v>
      </c>
      <c r="F118">
        <v>2</v>
      </c>
      <c r="G118">
        <v>0.99999475263</v>
      </c>
      <c r="H118">
        <v>1.00053874193</v>
      </c>
      <c r="I118">
        <v>1</v>
      </c>
      <c r="J118">
        <v>5.24737E-06</v>
      </c>
      <c r="K118">
        <v>25.31609598654</v>
      </c>
      <c r="L118">
        <v>-1.46769517972</v>
      </c>
      <c r="M118">
        <v>-3.28729100773</v>
      </c>
      <c r="N118" s="17" t="s">
        <v>215</v>
      </c>
    </row>
    <row r="119" spans="2:14" ht="12.75">
      <c r="B119">
        <v>56</v>
      </c>
      <c r="C119">
        <v>3</v>
      </c>
      <c r="D119">
        <v>3</v>
      </c>
      <c r="E119">
        <v>0.50077480078</v>
      </c>
      <c r="F119">
        <v>2</v>
      </c>
      <c r="G119">
        <v>1</v>
      </c>
      <c r="H119">
        <v>1.38319762114</v>
      </c>
      <c r="I119">
        <v>2</v>
      </c>
      <c r="J119">
        <v>0</v>
      </c>
      <c r="K119">
        <v>75.54695751715</v>
      </c>
      <c r="L119">
        <v>6.88945013475</v>
      </c>
      <c r="M119">
        <v>0.7252436335</v>
      </c>
      <c r="N119" s="17" t="s">
        <v>210</v>
      </c>
    </row>
    <row r="120" spans="2:14" ht="12.75">
      <c r="B120">
        <v>57</v>
      </c>
      <c r="C120">
        <v>3</v>
      </c>
      <c r="D120">
        <v>3</v>
      </c>
      <c r="E120">
        <v>0.0842282027</v>
      </c>
      <c r="F120">
        <v>2</v>
      </c>
      <c r="G120">
        <v>1</v>
      </c>
      <c r="H120">
        <v>4.9484508833</v>
      </c>
      <c r="I120">
        <v>2</v>
      </c>
      <c r="J120">
        <v>0</v>
      </c>
      <c r="K120">
        <v>101.20733261206</v>
      </c>
      <c r="L120">
        <v>7.81216832432</v>
      </c>
      <c r="M120">
        <v>1.82720793112</v>
      </c>
      <c r="N120" s="17" t="s">
        <v>211</v>
      </c>
    </row>
    <row r="121" spans="2:14" ht="12.75">
      <c r="B121">
        <v>58</v>
      </c>
      <c r="C121">
        <v>3</v>
      </c>
      <c r="D121">
        <v>3</v>
      </c>
      <c r="E121">
        <v>0.45530766249</v>
      </c>
      <c r="F121">
        <v>2</v>
      </c>
      <c r="G121">
        <v>1</v>
      </c>
      <c r="H121">
        <v>1.57356375221</v>
      </c>
      <c r="I121">
        <v>1</v>
      </c>
      <c r="J121">
        <v>0</v>
      </c>
      <c r="K121">
        <v>60.71955420122</v>
      </c>
      <c r="L121">
        <v>5.4727174696</v>
      </c>
      <c r="M121">
        <v>2.22619804224</v>
      </c>
      <c r="N121" s="17" t="s">
        <v>212</v>
      </c>
    </row>
    <row r="122" spans="2:14" ht="12.75">
      <c r="B122">
        <v>59</v>
      </c>
      <c r="C122">
        <v>3</v>
      </c>
      <c r="D122">
        <v>3</v>
      </c>
      <c r="E122">
        <v>0.99056047201</v>
      </c>
      <c r="F122">
        <v>2</v>
      </c>
      <c r="G122">
        <v>1</v>
      </c>
      <c r="H122">
        <v>0.01896866764</v>
      </c>
      <c r="I122">
        <v>2</v>
      </c>
      <c r="J122">
        <v>0</v>
      </c>
      <c r="K122">
        <v>61.44025918858</v>
      </c>
      <c r="L122">
        <v>5.62497730527</v>
      </c>
      <c r="M122">
        <v>1.06703167975</v>
      </c>
      <c r="N122" s="17" t="s">
        <v>213</v>
      </c>
    </row>
    <row r="123" spans="2:14" ht="12.75">
      <c r="B123">
        <v>60</v>
      </c>
      <c r="C123">
        <v>3</v>
      </c>
      <c r="D123">
        <v>3</v>
      </c>
      <c r="E123">
        <v>0.71803885698</v>
      </c>
      <c r="F123">
        <v>2</v>
      </c>
      <c r="G123">
        <v>0.99999999999</v>
      </c>
      <c r="H123">
        <v>0.66246312963</v>
      </c>
      <c r="I123">
        <v>2</v>
      </c>
      <c r="J123">
        <v>1E-11</v>
      </c>
      <c r="K123">
        <v>51.05392303141</v>
      </c>
      <c r="L123">
        <v>5.32073859043</v>
      </c>
      <c r="M123">
        <v>0.30824393762</v>
      </c>
      <c r="N123" s="17" t="s">
        <v>214</v>
      </c>
    </row>
    <row r="124" spans="2:14" ht="12.75">
      <c r="B124">
        <v>61</v>
      </c>
      <c r="C124">
        <v>3</v>
      </c>
      <c r="D124">
        <v>3</v>
      </c>
      <c r="E124">
        <v>0.32438132167</v>
      </c>
      <c r="F124">
        <v>2</v>
      </c>
      <c r="G124">
        <v>1</v>
      </c>
      <c r="H124">
        <v>2.25167105812</v>
      </c>
      <c r="I124">
        <v>2</v>
      </c>
      <c r="J124">
        <v>0</v>
      </c>
      <c r="K124">
        <v>58.0908720564</v>
      </c>
      <c r="L124">
        <v>6.28226298569</v>
      </c>
      <c r="M124">
        <v>-0.39961141401</v>
      </c>
      <c r="N124" s="17" t="s">
        <v>325</v>
      </c>
    </row>
    <row r="125" spans="2:14" ht="12.75">
      <c r="B125">
        <v>62</v>
      </c>
      <c r="C125">
        <v>3</v>
      </c>
      <c r="D125">
        <v>3</v>
      </c>
      <c r="E125">
        <v>0.9215272665</v>
      </c>
      <c r="F125">
        <v>2</v>
      </c>
      <c r="G125">
        <v>1</v>
      </c>
      <c r="H125">
        <v>0.16344586488</v>
      </c>
      <c r="I125">
        <v>2</v>
      </c>
      <c r="J125">
        <v>0</v>
      </c>
      <c r="K125">
        <v>68.73888293685</v>
      </c>
      <c r="L125">
        <v>6.01045314556</v>
      </c>
      <c r="M125">
        <v>1.30811970648</v>
      </c>
      <c r="N125" s="17" t="s">
        <v>326</v>
      </c>
    </row>
    <row r="126" spans="2:14" ht="12.75">
      <c r="B126">
        <v>63</v>
      </c>
      <c r="C126">
        <v>3</v>
      </c>
      <c r="D126">
        <v>3</v>
      </c>
      <c r="E126">
        <v>0.82152718306</v>
      </c>
      <c r="F126">
        <v>2</v>
      </c>
      <c r="G126">
        <v>1</v>
      </c>
      <c r="H126">
        <v>0.39318054935</v>
      </c>
      <c r="I126">
        <v>1</v>
      </c>
      <c r="J126">
        <v>0</v>
      </c>
      <c r="K126">
        <v>64.61323643176</v>
      </c>
      <c r="L126">
        <v>5.73807357541</v>
      </c>
      <c r="M126">
        <v>1.62898160374</v>
      </c>
      <c r="N126" s="17" t="s">
        <v>327</v>
      </c>
    </row>
    <row r="127" spans="2:14" ht="12.75">
      <c r="B127">
        <v>64</v>
      </c>
      <c r="C127">
        <v>3</v>
      </c>
      <c r="D127">
        <v>3</v>
      </c>
      <c r="E127">
        <v>0.91507327557</v>
      </c>
      <c r="F127">
        <v>2</v>
      </c>
      <c r="G127">
        <v>1</v>
      </c>
      <c r="H127">
        <v>0.17750233231</v>
      </c>
      <c r="I127">
        <v>1</v>
      </c>
      <c r="J127">
        <v>0</v>
      </c>
      <c r="K127">
        <v>58.90764225866</v>
      </c>
      <c r="L127">
        <v>5.35819321673</v>
      </c>
      <c r="M127">
        <v>1.16573992124</v>
      </c>
      <c r="N127" s="17" t="s">
        <v>328</v>
      </c>
    </row>
    <row r="128" spans="2:14" ht="12.75">
      <c r="B128">
        <v>65</v>
      </c>
      <c r="C128">
        <v>3</v>
      </c>
      <c r="D128">
        <v>3</v>
      </c>
      <c r="E128">
        <v>0.42872595787</v>
      </c>
      <c r="F128">
        <v>2</v>
      </c>
      <c r="G128">
        <v>0.99999999993</v>
      </c>
      <c r="H128">
        <v>1.69387465794</v>
      </c>
      <c r="I128">
        <v>1</v>
      </c>
      <c r="J128">
        <v>7E-11</v>
      </c>
      <c r="K128">
        <v>48.44805514837</v>
      </c>
      <c r="L128">
        <v>4.6602919705</v>
      </c>
      <c r="M128">
        <v>1.71913170794</v>
      </c>
      <c r="N128" s="17" t="s">
        <v>329</v>
      </c>
    </row>
    <row r="129" spans="2:14" ht="12.75">
      <c r="B129">
        <v>66</v>
      </c>
      <c r="C129">
        <v>3</v>
      </c>
      <c r="D129">
        <v>3</v>
      </c>
      <c r="E129">
        <v>0.03799932078</v>
      </c>
      <c r="F129">
        <v>2</v>
      </c>
      <c r="G129">
        <v>0.99999465779</v>
      </c>
      <c r="H129">
        <v>6.54037407924</v>
      </c>
      <c r="I129">
        <v>2</v>
      </c>
      <c r="J129">
        <v>2.71348E-06</v>
      </c>
      <c r="K129">
        <v>32.17491943396</v>
      </c>
      <c r="L129">
        <v>3.24670899578</v>
      </c>
      <c r="M129">
        <v>0.4616144923</v>
      </c>
      <c r="N129" s="17" t="s">
        <v>216</v>
      </c>
    </row>
    <row r="130" spans="2:14" ht="12.75">
      <c r="B130">
        <v>67</v>
      </c>
      <c r="C130">
        <v>3</v>
      </c>
      <c r="D130">
        <v>3</v>
      </c>
      <c r="E130">
        <v>0.99621087313</v>
      </c>
      <c r="F130">
        <v>2</v>
      </c>
      <c r="G130">
        <v>1</v>
      </c>
      <c r="H130">
        <v>0.00759270073</v>
      </c>
      <c r="I130">
        <v>2</v>
      </c>
      <c r="J130">
        <v>0</v>
      </c>
      <c r="K130">
        <v>61.41288764853</v>
      </c>
      <c r="L130">
        <v>5.66067332529</v>
      </c>
      <c r="M130">
        <v>1.01770595137</v>
      </c>
      <c r="N130" s="17" t="s">
        <v>217</v>
      </c>
    </row>
    <row r="131" spans="2:14" ht="12.75">
      <c r="B131">
        <v>68</v>
      </c>
      <c r="C131">
        <v>3</v>
      </c>
      <c r="D131">
        <v>3</v>
      </c>
      <c r="E131">
        <v>0.27775889635</v>
      </c>
      <c r="F131">
        <v>2</v>
      </c>
      <c r="G131">
        <v>1</v>
      </c>
      <c r="H131">
        <v>2.56200361201</v>
      </c>
      <c r="I131">
        <v>2</v>
      </c>
      <c r="J131">
        <v>0</v>
      </c>
      <c r="K131">
        <v>88.71312182452</v>
      </c>
      <c r="L131">
        <v>7.27502316886</v>
      </c>
      <c r="M131">
        <v>1.47660919459</v>
      </c>
      <c r="N131" s="17" t="s">
        <v>218</v>
      </c>
    </row>
    <row r="132" spans="2:14" ht="12.75">
      <c r="B132">
        <v>69</v>
      </c>
      <c r="C132">
        <v>3</v>
      </c>
      <c r="D132">
        <v>3</v>
      </c>
      <c r="E132">
        <v>0.70861136913</v>
      </c>
      <c r="F132">
        <v>2</v>
      </c>
      <c r="G132">
        <v>1</v>
      </c>
      <c r="H132">
        <v>0.68889612977</v>
      </c>
      <c r="I132">
        <v>1</v>
      </c>
      <c r="J132">
        <v>0</v>
      </c>
      <c r="K132">
        <v>60.08701030871</v>
      </c>
      <c r="L132">
        <v>5.45086950832</v>
      </c>
      <c r="M132">
        <v>1.77760421285</v>
      </c>
      <c r="N132" s="17" t="s">
        <v>69</v>
      </c>
    </row>
    <row r="133" spans="2:14" ht="12.75">
      <c r="B133">
        <v>70</v>
      </c>
      <c r="C133">
        <v>3</v>
      </c>
      <c r="D133">
        <v>3</v>
      </c>
      <c r="E133">
        <v>0.43535083532</v>
      </c>
      <c r="F133">
        <v>2</v>
      </c>
      <c r="G133">
        <v>0.99999999966</v>
      </c>
      <c r="H133">
        <v>1.66320609491</v>
      </c>
      <c r="I133">
        <v>2</v>
      </c>
      <c r="J133">
        <v>3.4E-10</v>
      </c>
      <c r="K133">
        <v>45.26957206008</v>
      </c>
      <c r="L133">
        <v>5.10035041176</v>
      </c>
      <c r="M133">
        <v>-0.11418096625</v>
      </c>
      <c r="N133" s="17" t="s">
        <v>223</v>
      </c>
    </row>
    <row r="134" spans="1:14" ht="12.75">
      <c r="A134" s="2"/>
      <c r="B134" s="2">
        <v>71</v>
      </c>
      <c r="C134" s="2">
        <v>3</v>
      </c>
      <c r="D134" s="2">
        <v>3</v>
      </c>
      <c r="E134" s="2">
        <v>0.48563742638</v>
      </c>
      <c r="F134" s="2">
        <v>2</v>
      </c>
      <c r="G134" s="2">
        <v>1</v>
      </c>
      <c r="H134" s="2">
        <v>1.44458594652</v>
      </c>
      <c r="I134" s="2">
        <v>2</v>
      </c>
      <c r="J134" s="2">
        <v>0</v>
      </c>
      <c r="K134" s="2">
        <v>56.44543294576</v>
      </c>
      <c r="L134" s="2">
        <v>6.03915116095</v>
      </c>
      <c r="M134" s="2">
        <v>-0.16371105012</v>
      </c>
      <c r="N134" s="17" t="s">
        <v>74</v>
      </c>
    </row>
    <row r="135" spans="1:14" ht="12.75">
      <c r="A135" s="16">
        <f>IF(C135&lt;&gt;D135,"!","")</f>
      </c>
      <c r="B135" s="16">
        <v>72</v>
      </c>
      <c r="C135" s="16">
        <v>1</v>
      </c>
      <c r="D135" s="16">
        <v>1</v>
      </c>
      <c r="E135" s="16">
        <v>0.00893566757</v>
      </c>
      <c r="F135" s="16">
        <v>2</v>
      </c>
      <c r="G135" s="16">
        <v>0.99515968457</v>
      </c>
      <c r="H135" s="16">
        <v>9.43540875296</v>
      </c>
      <c r="I135" s="16">
        <v>2</v>
      </c>
      <c r="J135" s="16">
        <v>0.00467561797</v>
      </c>
      <c r="K135" s="16">
        <v>20.15649249573</v>
      </c>
      <c r="L135" s="16">
        <v>0.57993345917</v>
      </c>
      <c r="M135" s="16">
        <v>0.60662186922</v>
      </c>
      <c r="N135" s="17" t="s">
        <v>75</v>
      </c>
    </row>
    <row r="136" spans="1:14" ht="12.75">
      <c r="A136" s="16">
        <f aca="true" t="shared" si="0" ref="A136:A199">IF(C136&lt;&gt;D136,"!","")</f>
      </c>
      <c r="B136" s="16">
        <v>73</v>
      </c>
      <c r="C136" s="16">
        <v>1</v>
      </c>
      <c r="D136" s="16">
        <v>1</v>
      </c>
      <c r="E136" s="16">
        <v>0.29514011741</v>
      </c>
      <c r="F136" s="16">
        <v>2</v>
      </c>
      <c r="G136" s="16">
        <v>0.99999991696</v>
      </c>
      <c r="H136" s="16">
        <v>2.44061002857</v>
      </c>
      <c r="I136" s="16">
        <v>2</v>
      </c>
      <c r="J136" s="16">
        <v>8.233E-08</v>
      </c>
      <c r="K136" s="16">
        <v>35.06573532229</v>
      </c>
      <c r="L136" s="16">
        <v>-0.82294550746</v>
      </c>
      <c r="M136" s="16">
        <v>2.18364863172</v>
      </c>
      <c r="N136" s="17" t="s">
        <v>76</v>
      </c>
    </row>
    <row r="137" spans="1:14" ht="12.75">
      <c r="A137" s="16">
        <f t="shared" si="0"/>
      </c>
      <c r="B137" s="16">
        <v>74</v>
      </c>
      <c r="C137" s="16">
        <v>1</v>
      </c>
      <c r="D137" s="16">
        <v>1</v>
      </c>
      <c r="E137" s="16">
        <v>0.09814491123</v>
      </c>
      <c r="F137" s="16">
        <v>2</v>
      </c>
      <c r="G137" s="16">
        <v>0.99999962405</v>
      </c>
      <c r="H137" s="16">
        <v>4.64262038014</v>
      </c>
      <c r="I137" s="16">
        <v>2</v>
      </c>
      <c r="J137" s="16">
        <v>2.6812E-07</v>
      </c>
      <c r="K137" s="16">
        <v>34.90625441296</v>
      </c>
      <c r="L137" s="16">
        <v>-0.20157027472</v>
      </c>
      <c r="M137" s="16">
        <v>2.16385759786</v>
      </c>
      <c r="N137" s="17" t="s">
        <v>77</v>
      </c>
    </row>
    <row r="138" spans="1:14" ht="12.75">
      <c r="A138" s="16">
        <f t="shared" si="0"/>
      </c>
      <c r="B138" s="16">
        <v>75</v>
      </c>
      <c r="C138" s="16">
        <v>1</v>
      </c>
      <c r="D138" s="16">
        <v>1</v>
      </c>
      <c r="E138" s="16">
        <v>0.16399937868</v>
      </c>
      <c r="F138" s="16">
        <v>2</v>
      </c>
      <c r="G138" s="16">
        <v>0.99999999999</v>
      </c>
      <c r="H138" s="16">
        <v>3.61578526288</v>
      </c>
      <c r="I138" s="16">
        <v>2</v>
      </c>
      <c r="J138" s="16">
        <v>1E-11</v>
      </c>
      <c r="K138" s="16">
        <v>55.10068599026</v>
      </c>
      <c r="L138" s="16">
        <v>-3.63518817437</v>
      </c>
      <c r="M138" s="16">
        <v>3.02883270146</v>
      </c>
      <c r="N138" s="17" t="s">
        <v>78</v>
      </c>
    </row>
    <row r="139" spans="1:14" ht="12.75">
      <c r="A139" s="16">
        <f t="shared" si="0"/>
      </c>
      <c r="B139" s="16">
        <v>76</v>
      </c>
      <c r="C139" s="16">
        <v>1</v>
      </c>
      <c r="D139" s="16">
        <v>1</v>
      </c>
      <c r="E139" s="16">
        <v>0.39282017946</v>
      </c>
      <c r="F139" s="16">
        <v>2</v>
      </c>
      <c r="G139" s="16">
        <v>0.99998040627</v>
      </c>
      <c r="H139" s="16">
        <v>1.8688065949</v>
      </c>
      <c r="I139" s="16">
        <v>2</v>
      </c>
      <c r="J139" s="16">
        <v>1.959351E-05</v>
      </c>
      <c r="K139" s="16">
        <v>23.54939143534</v>
      </c>
      <c r="L139" s="16">
        <v>-1.06193140453</v>
      </c>
      <c r="M139" s="16">
        <v>1.09531509934</v>
      </c>
      <c r="N139" s="17" t="s">
        <v>79</v>
      </c>
    </row>
    <row r="140" spans="1:14" ht="12.75">
      <c r="A140" s="16">
        <f t="shared" si="0"/>
      </c>
      <c r="B140" s="16">
        <v>77</v>
      </c>
      <c r="C140" s="16">
        <v>1</v>
      </c>
      <c r="D140" s="16">
        <v>1</v>
      </c>
      <c r="E140" s="16">
        <v>0.10291446</v>
      </c>
      <c r="F140" s="16">
        <v>2</v>
      </c>
      <c r="G140" s="16">
        <v>0.99999999967</v>
      </c>
      <c r="H140" s="16">
        <v>4.54771420687</v>
      </c>
      <c r="I140" s="16">
        <v>2</v>
      </c>
      <c r="J140" s="16">
        <v>1.7E-10</v>
      </c>
      <c r="K140" s="16">
        <v>49.55458623765</v>
      </c>
      <c r="L140" s="16">
        <v>-0.91725714294</v>
      </c>
      <c r="M140" s="16">
        <v>3.29836585025</v>
      </c>
      <c r="N140" s="17" t="s">
        <v>185</v>
      </c>
    </row>
    <row r="141" spans="1:14" ht="12.75">
      <c r="A141" s="16">
        <f t="shared" si="0"/>
      </c>
      <c r="B141" s="16">
        <v>78</v>
      </c>
      <c r="C141" s="16">
        <v>1</v>
      </c>
      <c r="D141" s="16">
        <v>1</v>
      </c>
      <c r="E141" s="16">
        <v>0.86801069975</v>
      </c>
      <c r="F141" s="16">
        <v>2</v>
      </c>
      <c r="G141" s="16">
        <v>0.99999900272</v>
      </c>
      <c r="H141" s="16">
        <v>0.28310247196</v>
      </c>
      <c r="I141" s="16">
        <v>2</v>
      </c>
      <c r="J141" s="16">
        <v>9.9728E-07</v>
      </c>
      <c r="K141" s="16">
        <v>27.9195773761</v>
      </c>
      <c r="L141" s="16">
        <v>-1.84754336958</v>
      </c>
      <c r="M141" s="16">
        <v>1.39497365141</v>
      </c>
      <c r="N141" s="17" t="s">
        <v>186</v>
      </c>
    </row>
    <row r="142" spans="1:14" ht="12.75">
      <c r="A142" s="16">
        <f t="shared" si="0"/>
      </c>
      <c r="B142" s="16">
        <v>79</v>
      </c>
      <c r="C142" s="16">
        <v>1</v>
      </c>
      <c r="D142" s="16">
        <v>1</v>
      </c>
      <c r="E142" s="16">
        <v>0.53121912479</v>
      </c>
      <c r="F142" s="16">
        <v>2</v>
      </c>
      <c r="G142" s="16">
        <v>0.99994156517</v>
      </c>
      <c r="H142" s="16">
        <v>1.26516132578</v>
      </c>
      <c r="I142" s="16">
        <v>2</v>
      </c>
      <c r="J142" s="16">
        <v>5.843483E-05</v>
      </c>
      <c r="K142" s="16">
        <v>20.76024141191</v>
      </c>
      <c r="L142" s="16">
        <v>-2.04148467321</v>
      </c>
      <c r="M142" s="16">
        <v>0.58022153268</v>
      </c>
      <c r="N142" s="17" t="s">
        <v>186</v>
      </c>
    </row>
    <row r="143" spans="1:14" ht="12.75">
      <c r="A143" s="16">
        <f t="shared" si="0"/>
      </c>
      <c r="B143" s="16">
        <v>80</v>
      </c>
      <c r="C143" s="16">
        <v>1</v>
      </c>
      <c r="D143" s="16">
        <v>1</v>
      </c>
      <c r="E143" s="16">
        <v>0.21056383848</v>
      </c>
      <c r="F143" s="16">
        <v>2</v>
      </c>
      <c r="G143" s="16">
        <v>0.99999999988</v>
      </c>
      <c r="H143" s="16">
        <v>3.11593274868</v>
      </c>
      <c r="I143" s="16">
        <v>2</v>
      </c>
      <c r="J143" s="16">
        <v>1.2E-10</v>
      </c>
      <c r="K143" s="16">
        <v>48.79914477226</v>
      </c>
      <c r="L143" s="16">
        <v>-3.90691066704</v>
      </c>
      <c r="M143" s="16">
        <v>2.40556212096</v>
      </c>
      <c r="N143" s="17" t="s">
        <v>187</v>
      </c>
    </row>
    <row r="144" spans="1:14" ht="12.75">
      <c r="A144" s="16">
        <f t="shared" si="0"/>
      </c>
      <c r="B144" s="16">
        <v>81</v>
      </c>
      <c r="C144" s="16">
        <v>1</v>
      </c>
      <c r="D144" s="16">
        <v>1</v>
      </c>
      <c r="E144" s="16">
        <v>8.885658E-05</v>
      </c>
      <c r="F144" s="16">
        <v>2</v>
      </c>
      <c r="G144" s="16">
        <v>0.99999752063</v>
      </c>
      <c r="H144" s="16">
        <v>18.65697397179</v>
      </c>
      <c r="I144" s="16">
        <v>3</v>
      </c>
      <c r="J144" s="16">
        <v>2.47936E-06</v>
      </c>
      <c r="K144" s="16">
        <v>44.47198522883</v>
      </c>
      <c r="L144" s="16">
        <v>0.42728509081</v>
      </c>
      <c r="M144" s="16">
        <v>5.02433305235</v>
      </c>
      <c r="N144" s="17" t="s">
        <v>188</v>
      </c>
    </row>
    <row r="145" spans="1:14" ht="12.75">
      <c r="A145" s="16">
        <f t="shared" si="0"/>
      </c>
      <c r="B145" s="16">
        <v>82</v>
      </c>
      <c r="C145" s="16">
        <v>1</v>
      </c>
      <c r="D145" s="16">
        <v>1</v>
      </c>
      <c r="E145" s="16">
        <v>0.02189096063</v>
      </c>
      <c r="F145" s="16">
        <v>2</v>
      </c>
      <c r="G145" s="16">
        <v>0.99999999684</v>
      </c>
      <c r="H145" s="16">
        <v>7.64336289004</v>
      </c>
      <c r="I145" s="16">
        <v>3</v>
      </c>
      <c r="J145" s="16">
        <v>3.13E-09</v>
      </c>
      <c r="K145" s="16">
        <v>46.80702226185</v>
      </c>
      <c r="L145" s="16">
        <v>-0.5063599718</v>
      </c>
      <c r="M145" s="16">
        <v>3.77872867173</v>
      </c>
      <c r="N145" s="17" t="s">
        <v>189</v>
      </c>
    </row>
    <row r="146" spans="1:14" ht="12.75">
      <c r="A146" s="16">
        <f t="shared" si="0"/>
      </c>
      <c r="B146" s="16">
        <v>83</v>
      </c>
      <c r="C146" s="16">
        <v>1</v>
      </c>
      <c r="D146" s="16">
        <v>1</v>
      </c>
      <c r="E146" s="16">
        <v>0.047179088</v>
      </c>
      <c r="F146" s="16">
        <v>2</v>
      </c>
      <c r="G146" s="16">
        <v>0.99970569387</v>
      </c>
      <c r="H146" s="16">
        <v>6.10760905094</v>
      </c>
      <c r="I146" s="16">
        <v>2</v>
      </c>
      <c r="J146" s="16">
        <v>0.00029224191</v>
      </c>
      <c r="K146" s="16">
        <v>22.38287765498</v>
      </c>
      <c r="L146" s="16">
        <v>0.064272694</v>
      </c>
      <c r="M146" s="16">
        <v>0.95540010548</v>
      </c>
      <c r="N146" s="17" t="s">
        <v>190</v>
      </c>
    </row>
    <row r="147" spans="1:14" ht="12.75">
      <c r="A147" s="16">
        <f t="shared" si="0"/>
      </c>
      <c r="B147" s="16">
        <v>84</v>
      </c>
      <c r="C147" s="16">
        <v>1</v>
      </c>
      <c r="D147" s="16">
        <v>1</v>
      </c>
      <c r="E147" s="16">
        <v>0.0040417132</v>
      </c>
      <c r="F147" s="16">
        <v>2</v>
      </c>
      <c r="G147" s="16">
        <v>1</v>
      </c>
      <c r="H147" s="16">
        <v>11.02217318387</v>
      </c>
      <c r="I147" s="16">
        <v>2</v>
      </c>
      <c r="J147" s="16">
        <v>0</v>
      </c>
      <c r="K147" s="16">
        <v>80.80831836413</v>
      </c>
      <c r="L147" s="16">
        <v>-3.57535372123</v>
      </c>
      <c r="M147" s="16">
        <v>4.7401420849</v>
      </c>
      <c r="N147" s="17" t="s">
        <v>191</v>
      </c>
    </row>
    <row r="148" spans="1:14" ht="12.75">
      <c r="A148" s="16">
        <f t="shared" si="0"/>
      </c>
      <c r="B148" s="16">
        <v>85</v>
      </c>
      <c r="C148" s="16">
        <v>1</v>
      </c>
      <c r="D148" s="16">
        <v>1</v>
      </c>
      <c r="E148" s="16">
        <v>0.00047368516</v>
      </c>
      <c r="F148" s="16">
        <v>2</v>
      </c>
      <c r="G148" s="16">
        <v>0.99999983072</v>
      </c>
      <c r="H148" s="16">
        <v>15.30993540287</v>
      </c>
      <c r="I148" s="16">
        <v>3</v>
      </c>
      <c r="J148" s="16">
        <v>1.6928E-07</v>
      </c>
      <c r="K148" s="16">
        <v>46.49334658294</v>
      </c>
      <c r="L148" s="16">
        <v>0.0737145862</v>
      </c>
      <c r="M148" s="16">
        <v>4.78540632204</v>
      </c>
      <c r="N148" s="17" t="s">
        <v>192</v>
      </c>
    </row>
    <row r="149" spans="1:14" ht="12.75">
      <c r="A149" s="16">
        <f t="shared" si="0"/>
      </c>
      <c r="B149" s="16">
        <v>86</v>
      </c>
      <c r="C149" s="16">
        <v>1</v>
      </c>
      <c r="D149" s="16">
        <v>1</v>
      </c>
      <c r="E149" s="16">
        <v>0.19365341961</v>
      </c>
      <c r="F149" s="16">
        <v>2</v>
      </c>
      <c r="G149" s="16">
        <v>0.99999999107</v>
      </c>
      <c r="H149" s="16">
        <v>3.28337046397</v>
      </c>
      <c r="I149" s="16">
        <v>2</v>
      </c>
      <c r="J149" s="16">
        <v>8.06E-09</v>
      </c>
      <c r="K149" s="16">
        <v>40.55610590388</v>
      </c>
      <c r="L149" s="16">
        <v>-0.7619605238</v>
      </c>
      <c r="M149" s="16">
        <v>2.63286864012</v>
      </c>
      <c r="N149" s="17" t="s">
        <v>193</v>
      </c>
    </row>
    <row r="150" spans="1:14" ht="12.75">
      <c r="A150" s="16">
        <f t="shared" si="0"/>
      </c>
      <c r="B150" s="16">
        <v>87</v>
      </c>
      <c r="C150" s="16">
        <v>1</v>
      </c>
      <c r="D150" s="16">
        <v>1</v>
      </c>
      <c r="E150" s="16">
        <v>0.69348293543</v>
      </c>
      <c r="F150" s="16">
        <v>2</v>
      </c>
      <c r="G150" s="16">
        <v>0.99999321427</v>
      </c>
      <c r="H150" s="16">
        <v>0.73205729514</v>
      </c>
      <c r="I150" s="16">
        <v>2</v>
      </c>
      <c r="J150" s="16">
        <v>6.78573E-06</v>
      </c>
      <c r="K150" s="16">
        <v>24.53342219822</v>
      </c>
      <c r="L150" s="16">
        <v>-2.4796846367</v>
      </c>
      <c r="M150" s="16">
        <v>0.83836759884</v>
      </c>
      <c r="N150" s="17" t="s">
        <v>194</v>
      </c>
    </row>
    <row r="151" spans="1:14" ht="12.75">
      <c r="A151" s="16">
        <f t="shared" si="0"/>
      </c>
      <c r="B151" s="16">
        <v>88</v>
      </c>
      <c r="C151" s="16">
        <v>1</v>
      </c>
      <c r="D151" s="16">
        <v>1</v>
      </c>
      <c r="E151" s="16">
        <v>0.15884594619</v>
      </c>
      <c r="F151" s="16">
        <v>2</v>
      </c>
      <c r="G151" s="16">
        <v>0.99999924879</v>
      </c>
      <c r="H151" s="16">
        <v>3.67964080426</v>
      </c>
      <c r="I151" s="16">
        <v>2</v>
      </c>
      <c r="J151" s="16">
        <v>7.2483E-07</v>
      </c>
      <c r="K151" s="16">
        <v>31.95428543759</v>
      </c>
      <c r="L151" s="16">
        <v>-0.39718759835</v>
      </c>
      <c r="M151" s="16">
        <v>1.91744023834</v>
      </c>
      <c r="N151" s="17" t="s">
        <v>194</v>
      </c>
    </row>
    <row r="152" spans="1:14" ht="12.75">
      <c r="A152" s="16">
        <f t="shared" si="0"/>
      </c>
      <c r="B152" s="16">
        <v>89</v>
      </c>
      <c r="C152" s="16">
        <v>1</v>
      </c>
      <c r="D152" s="16">
        <v>1</v>
      </c>
      <c r="E152" s="16">
        <v>0.8266902566</v>
      </c>
      <c r="F152" s="16">
        <v>2</v>
      </c>
      <c r="G152" s="16">
        <v>0.99999987057</v>
      </c>
      <c r="H152" s="16">
        <v>0.38065033921</v>
      </c>
      <c r="I152" s="16">
        <v>2</v>
      </c>
      <c r="J152" s="16">
        <v>1.2943E-07</v>
      </c>
      <c r="K152" s="16">
        <v>32.10091249821</v>
      </c>
      <c r="L152" s="16">
        <v>-2.87257724731</v>
      </c>
      <c r="M152" s="16">
        <v>1.44502483366</v>
      </c>
      <c r="N152" s="17" t="s">
        <v>195</v>
      </c>
    </row>
    <row r="153" spans="1:14" ht="12.75">
      <c r="A153" s="16">
        <f t="shared" si="0"/>
      </c>
      <c r="B153" s="16">
        <v>90</v>
      </c>
      <c r="C153" s="16">
        <v>1</v>
      </c>
      <c r="D153" s="16">
        <v>1</v>
      </c>
      <c r="E153" s="16">
        <v>0.38560962677</v>
      </c>
      <c r="F153" s="16">
        <v>2</v>
      </c>
      <c r="G153" s="16">
        <v>0.99996838069</v>
      </c>
      <c r="H153" s="16">
        <v>1.90585955914</v>
      </c>
      <c r="I153" s="16">
        <v>2</v>
      </c>
      <c r="J153" s="16">
        <v>3.161914E-05</v>
      </c>
      <c r="K153" s="16">
        <v>22.62929243491</v>
      </c>
      <c r="L153" s="16">
        <v>-1.09845090165</v>
      </c>
      <c r="M153" s="16">
        <v>0.99514412295</v>
      </c>
      <c r="N153" s="17" t="s">
        <v>196</v>
      </c>
    </row>
    <row r="154" spans="1:14" ht="12.75">
      <c r="A154" s="16">
        <f t="shared" si="0"/>
      </c>
      <c r="B154" s="16">
        <v>91</v>
      </c>
      <c r="C154" s="16">
        <v>1</v>
      </c>
      <c r="D154" s="16">
        <v>1</v>
      </c>
      <c r="E154" s="16">
        <v>0.11669776589</v>
      </c>
      <c r="F154" s="16">
        <v>2</v>
      </c>
      <c r="G154" s="16">
        <v>0.99781898511</v>
      </c>
      <c r="H154" s="16">
        <v>4.29633581415</v>
      </c>
      <c r="I154" s="16">
        <v>2</v>
      </c>
      <c r="J154" s="16">
        <v>0.00218101489</v>
      </c>
      <c r="K154" s="16">
        <v>16.5478989531</v>
      </c>
      <c r="L154" s="16">
        <v>-2.80831513138</v>
      </c>
      <c r="M154" s="16">
        <v>-0.33457607996</v>
      </c>
      <c r="N154" s="17" t="s">
        <v>197</v>
      </c>
    </row>
    <row r="155" spans="1:14" ht="12.75">
      <c r="A155" s="16">
        <f t="shared" si="0"/>
      </c>
      <c r="B155" s="16">
        <v>92</v>
      </c>
      <c r="C155" s="16">
        <v>1</v>
      </c>
      <c r="D155" s="16">
        <v>1</v>
      </c>
      <c r="E155" s="16">
        <v>0.67029112577</v>
      </c>
      <c r="F155" s="16">
        <v>2</v>
      </c>
      <c r="G155" s="16">
        <v>0.99999944896</v>
      </c>
      <c r="H155" s="16">
        <v>0.8000862214</v>
      </c>
      <c r="I155" s="16">
        <v>2</v>
      </c>
      <c r="J155" s="16">
        <v>5.5104E-07</v>
      </c>
      <c r="K155" s="16">
        <v>29.62300034629</v>
      </c>
      <c r="L155" s="16">
        <v>-3.01147619457</v>
      </c>
      <c r="M155" s="16">
        <v>1.13274213002</v>
      </c>
      <c r="N155" s="17" t="s">
        <v>198</v>
      </c>
    </row>
    <row r="156" spans="1:14" ht="12.75">
      <c r="A156" s="16">
        <f t="shared" si="0"/>
      </c>
      <c r="B156" s="16">
        <v>93</v>
      </c>
      <c r="C156" s="16">
        <v>1</v>
      </c>
      <c r="D156" s="16">
        <v>1</v>
      </c>
      <c r="E156" s="16">
        <v>0.07366771996</v>
      </c>
      <c r="F156" s="16">
        <v>2</v>
      </c>
      <c r="G156" s="16">
        <v>0.960329501</v>
      </c>
      <c r="H156" s="16">
        <v>5.21638123553</v>
      </c>
      <c r="I156" s="16">
        <v>2</v>
      </c>
      <c r="J156" s="16">
        <v>0.03967049897</v>
      </c>
      <c r="K156" s="16">
        <v>11.58971852209</v>
      </c>
      <c r="L156" s="16">
        <v>-1.43909243988</v>
      </c>
      <c r="M156" s="16">
        <v>-0.44056145103</v>
      </c>
      <c r="N156" s="17" t="s">
        <v>302</v>
      </c>
    </row>
    <row r="157" spans="1:14" ht="12.75">
      <c r="A157" s="16">
        <f t="shared" si="0"/>
      </c>
      <c r="B157" s="16">
        <v>94</v>
      </c>
      <c r="C157" s="16">
        <v>1</v>
      </c>
      <c r="D157" s="16">
        <v>1</v>
      </c>
      <c r="E157" s="16">
        <v>0.29126808047</v>
      </c>
      <c r="F157" s="16">
        <v>2</v>
      </c>
      <c r="G157" s="16">
        <v>0.99999979634</v>
      </c>
      <c r="H157" s="16">
        <v>2.46702231424</v>
      </c>
      <c r="I157" s="16">
        <v>2</v>
      </c>
      <c r="J157" s="16">
        <v>2.0246E-07</v>
      </c>
      <c r="K157" s="16">
        <v>33.29250008373</v>
      </c>
      <c r="L157" s="16">
        <v>-0.77092663616</v>
      </c>
      <c r="M157" s="16">
        <v>2.0338702541</v>
      </c>
      <c r="N157" s="17" t="s">
        <v>303</v>
      </c>
    </row>
    <row r="158" spans="1:14" ht="12.75">
      <c r="A158" s="16">
        <f t="shared" si="0"/>
      </c>
      <c r="B158" s="16">
        <v>95</v>
      </c>
      <c r="C158" s="16">
        <v>1</v>
      </c>
      <c r="D158" s="16">
        <v>1</v>
      </c>
      <c r="E158" s="16">
        <v>0.98718672991</v>
      </c>
      <c r="F158" s="16">
        <v>2</v>
      </c>
      <c r="G158" s="16">
        <v>0.99999979848</v>
      </c>
      <c r="H158" s="16">
        <v>0.02579217199</v>
      </c>
      <c r="I158" s="16">
        <v>2</v>
      </c>
      <c r="J158" s="16">
        <v>2.0152E-07</v>
      </c>
      <c r="K158" s="16">
        <v>30.86050081788</v>
      </c>
      <c r="L158" s="16">
        <v>-2.3614059223</v>
      </c>
      <c r="M158" s="16">
        <v>1.52648801704</v>
      </c>
      <c r="N158" s="17" t="s">
        <v>304</v>
      </c>
    </row>
    <row r="159" spans="1:14" ht="12.75">
      <c r="A159" s="16">
        <f t="shared" si="0"/>
      </c>
      <c r="B159" s="16">
        <v>96</v>
      </c>
      <c r="C159" s="16">
        <v>1</v>
      </c>
      <c r="D159" s="16">
        <v>1</v>
      </c>
      <c r="E159" s="16">
        <v>0.1644641459</v>
      </c>
      <c r="F159" s="16">
        <v>2</v>
      </c>
      <c r="G159" s="16">
        <v>1</v>
      </c>
      <c r="H159" s="16">
        <v>3.61012529892</v>
      </c>
      <c r="I159" s="16">
        <v>2</v>
      </c>
      <c r="J159" s="16">
        <v>0</v>
      </c>
      <c r="K159" s="16">
        <v>55.65878157648</v>
      </c>
      <c r="L159" s="16">
        <v>-2.11700122988</v>
      </c>
      <c r="M159" s="16">
        <v>3.56609409473</v>
      </c>
      <c r="N159" s="17" t="s">
        <v>306</v>
      </c>
    </row>
    <row r="160" spans="1:14" ht="12.75">
      <c r="A160" s="16">
        <f t="shared" si="0"/>
      </c>
      <c r="B160" s="16">
        <v>97</v>
      </c>
      <c r="C160" s="16">
        <v>1</v>
      </c>
      <c r="D160" s="16">
        <v>1</v>
      </c>
      <c r="E160" s="16">
        <v>0.00091186981</v>
      </c>
      <c r="F160" s="16">
        <v>2</v>
      </c>
      <c r="G160" s="16">
        <v>1</v>
      </c>
      <c r="H160" s="16">
        <v>14.00002663904</v>
      </c>
      <c r="I160" s="16">
        <v>2</v>
      </c>
      <c r="J160" s="16">
        <v>0</v>
      </c>
      <c r="K160" s="16">
        <v>88.59058271872</v>
      </c>
      <c r="L160" s="16">
        <v>-3.70286639178</v>
      </c>
      <c r="M160" s="16">
        <v>5.14362617347</v>
      </c>
      <c r="N160" s="17" t="s">
        <v>348</v>
      </c>
    </row>
    <row r="161" spans="1:14" ht="12.75">
      <c r="A161" s="16">
        <f t="shared" si="0"/>
      </c>
      <c r="B161" s="16">
        <v>98</v>
      </c>
      <c r="C161" s="16">
        <v>1</v>
      </c>
      <c r="D161" s="16">
        <v>1</v>
      </c>
      <c r="E161" s="16">
        <v>0.68485623598</v>
      </c>
      <c r="F161" s="16">
        <v>2</v>
      </c>
      <c r="G161" s="16">
        <v>0.99999999302</v>
      </c>
      <c r="H161" s="16">
        <v>0.75709265254</v>
      </c>
      <c r="I161" s="16">
        <v>2</v>
      </c>
      <c r="J161" s="16">
        <v>6.98E-09</v>
      </c>
      <c r="K161" s="16">
        <v>38.31888093146</v>
      </c>
      <c r="L161" s="16">
        <v>-3.1406576018</v>
      </c>
      <c r="M161" s="16">
        <v>1.89948555045</v>
      </c>
      <c r="N161" s="17" t="s">
        <v>349</v>
      </c>
    </row>
    <row r="162" spans="1:14" ht="12.75">
      <c r="A162" s="16">
        <f t="shared" si="0"/>
      </c>
      <c r="B162" s="16">
        <v>99</v>
      </c>
      <c r="C162" s="16">
        <v>1</v>
      </c>
      <c r="D162" s="16">
        <v>1</v>
      </c>
      <c r="E162" s="16">
        <v>0.48789128661</v>
      </c>
      <c r="F162" s="16">
        <v>2</v>
      </c>
      <c r="G162" s="16">
        <v>0.99999994187</v>
      </c>
      <c r="H162" s="16">
        <v>1.43532532675</v>
      </c>
      <c r="I162" s="16">
        <v>2</v>
      </c>
      <c r="J162" s="16">
        <v>5.813E-08</v>
      </c>
      <c r="K162" s="16">
        <v>34.75665675264</v>
      </c>
      <c r="L162" s="16">
        <v>-3.46685837712</v>
      </c>
      <c r="M162" s="16">
        <v>1.40316279911</v>
      </c>
      <c r="N162" s="17" t="s">
        <v>350</v>
      </c>
    </row>
    <row r="163" spans="1:14" ht="12.75">
      <c r="A163" s="16">
        <f t="shared" si="0"/>
      </c>
      <c r="B163" s="16">
        <v>100</v>
      </c>
      <c r="C163" s="16">
        <v>1</v>
      </c>
      <c r="D163" s="16">
        <v>1</v>
      </c>
      <c r="E163" s="16">
        <v>0.1941781193</v>
      </c>
      <c r="F163" s="16">
        <v>2</v>
      </c>
      <c r="G163" s="16">
        <v>1</v>
      </c>
      <c r="H163" s="16">
        <v>3.27795880388</v>
      </c>
      <c r="I163" s="16">
        <v>2</v>
      </c>
      <c r="J163" s="16">
        <v>0</v>
      </c>
      <c r="K163" s="16">
        <v>55.8911496843</v>
      </c>
      <c r="L163" s="16">
        <v>-3.06842250283</v>
      </c>
      <c r="M163" s="16">
        <v>3.31426717155</v>
      </c>
      <c r="N163" s="17" t="s">
        <v>351</v>
      </c>
    </row>
    <row r="164" spans="1:14" ht="12.75">
      <c r="A164" s="16">
        <f t="shared" si="0"/>
      </c>
      <c r="B164" s="16">
        <v>101</v>
      </c>
      <c r="C164" s="16">
        <v>1</v>
      </c>
      <c r="D164" s="16">
        <v>1</v>
      </c>
      <c r="E164" s="16">
        <v>0.10047435015</v>
      </c>
      <c r="F164" s="16">
        <v>2</v>
      </c>
      <c r="G164" s="16">
        <v>0.99999999997</v>
      </c>
      <c r="H164" s="16">
        <v>4.59570558541</v>
      </c>
      <c r="I164" s="16">
        <v>2</v>
      </c>
      <c r="J164" s="16">
        <v>2E-11</v>
      </c>
      <c r="K164" s="16">
        <v>53.68630271882</v>
      </c>
      <c r="L164" s="16">
        <v>-1.27955078071</v>
      </c>
      <c r="M164" s="16">
        <v>3.56018913618</v>
      </c>
      <c r="N164" s="17" t="s">
        <v>352</v>
      </c>
    </row>
    <row r="165" spans="1:14" ht="12.75">
      <c r="A165" s="16">
        <f t="shared" si="0"/>
      </c>
      <c r="B165" s="16">
        <v>102</v>
      </c>
      <c r="C165" s="16">
        <v>1</v>
      </c>
      <c r="D165" s="16">
        <v>1</v>
      </c>
      <c r="E165" s="16">
        <v>0.24846588075</v>
      </c>
      <c r="F165" s="16">
        <v>2</v>
      </c>
      <c r="G165" s="16">
        <v>0.99999999995</v>
      </c>
      <c r="H165" s="16">
        <v>2.78489949662</v>
      </c>
      <c r="I165" s="16">
        <v>2</v>
      </c>
      <c r="J165" s="16">
        <v>5E-11</v>
      </c>
      <c r="K165" s="16">
        <v>50.32772771737</v>
      </c>
      <c r="L165" s="16">
        <v>-3.64653448431</v>
      </c>
      <c r="M165" s="16">
        <v>2.66071085217</v>
      </c>
      <c r="N165" s="17" t="s">
        <v>268</v>
      </c>
    </row>
    <row r="166" spans="1:14" ht="12.75">
      <c r="A166" s="16">
        <f t="shared" si="0"/>
      </c>
      <c r="B166" s="16">
        <v>103</v>
      </c>
      <c r="C166" s="16">
        <v>1</v>
      </c>
      <c r="D166" s="16">
        <v>1</v>
      </c>
      <c r="E166" s="16">
        <v>0.02683241479</v>
      </c>
      <c r="F166" s="16">
        <v>2</v>
      </c>
      <c r="G166" s="16">
        <v>1</v>
      </c>
      <c r="H166" s="16">
        <v>7.23628929954</v>
      </c>
      <c r="I166" s="16">
        <v>2</v>
      </c>
      <c r="J166" s="16">
        <v>0</v>
      </c>
      <c r="K166" s="16">
        <v>67.03653945469</v>
      </c>
      <c r="L166" s="16">
        <v>-1.93705668759</v>
      </c>
      <c r="M166" s="16">
        <v>4.34033137118</v>
      </c>
      <c r="N166" s="17" t="s">
        <v>265</v>
      </c>
    </row>
    <row r="167" spans="1:14" ht="12.75">
      <c r="A167" s="16">
        <f t="shared" si="0"/>
      </c>
      <c r="B167" s="16">
        <v>104</v>
      </c>
      <c r="C167" s="16">
        <v>1</v>
      </c>
      <c r="D167" s="16">
        <v>1</v>
      </c>
      <c r="E167" s="16">
        <v>1.66E-09</v>
      </c>
      <c r="F167" s="16">
        <v>2</v>
      </c>
      <c r="G167" s="16">
        <v>1</v>
      </c>
      <c r="H167" s="16">
        <v>40.4370961309</v>
      </c>
      <c r="I167" s="16">
        <v>2</v>
      </c>
      <c r="J167" s="16">
        <v>0</v>
      </c>
      <c r="K167" s="16">
        <v>139.44513844522</v>
      </c>
      <c r="L167" s="16">
        <v>-6.39276484701</v>
      </c>
      <c r="M167" s="16">
        <v>6.54178822543</v>
      </c>
      <c r="N167" s="17" t="s">
        <v>266</v>
      </c>
    </row>
    <row r="168" spans="1:14" ht="12.75">
      <c r="A168" s="16">
        <f t="shared" si="0"/>
      </c>
      <c r="B168" s="16">
        <v>105</v>
      </c>
      <c r="C168" s="16">
        <v>1</v>
      </c>
      <c r="D168" s="16">
        <v>1</v>
      </c>
      <c r="E168" s="16">
        <v>0.77359241247</v>
      </c>
      <c r="F168" s="16">
        <v>2</v>
      </c>
      <c r="G168" s="16">
        <v>0.99999999821</v>
      </c>
      <c r="H168" s="16">
        <v>0.51342033582</v>
      </c>
      <c r="I168" s="16">
        <v>2</v>
      </c>
      <c r="J168" s="16">
        <v>1.79E-09</v>
      </c>
      <c r="K168" s="16">
        <v>40.80071863748</v>
      </c>
      <c r="L168" s="16">
        <v>-2.60905894738</v>
      </c>
      <c r="M168" s="16">
        <v>2.32136630441</v>
      </c>
      <c r="N168" s="17" t="s">
        <v>267</v>
      </c>
    </row>
    <row r="169" spans="1:14" ht="12.75">
      <c r="A169" s="16">
        <f t="shared" si="0"/>
      </c>
      <c r="B169" s="16">
        <v>106</v>
      </c>
      <c r="C169" s="16">
        <v>1</v>
      </c>
      <c r="D169" s="16">
        <v>1</v>
      </c>
      <c r="E169" s="16">
        <v>0.00491589494</v>
      </c>
      <c r="F169" s="16">
        <v>2</v>
      </c>
      <c r="G169" s="16">
        <v>0.99999999999</v>
      </c>
      <c r="H169" s="16">
        <v>10.6305629154</v>
      </c>
      <c r="I169" s="16">
        <v>3</v>
      </c>
      <c r="J169" s="16">
        <v>1E-11</v>
      </c>
      <c r="K169" s="16">
        <v>60.6488691647</v>
      </c>
      <c r="L169" s="16">
        <v>-1.10317189164</v>
      </c>
      <c r="M169" s="16">
        <v>4.70773272476</v>
      </c>
      <c r="N169" s="17" t="s">
        <v>353</v>
      </c>
    </row>
    <row r="170" spans="1:14" ht="12.75">
      <c r="A170" s="16">
        <f t="shared" si="0"/>
      </c>
      <c r="B170" s="16">
        <v>107</v>
      </c>
      <c r="C170" s="16">
        <v>1</v>
      </c>
      <c r="D170" s="16">
        <v>1</v>
      </c>
      <c r="E170" s="16">
        <v>0.94484508038</v>
      </c>
      <c r="F170" s="16">
        <v>2</v>
      </c>
      <c r="G170" s="16">
        <v>0.99999933392</v>
      </c>
      <c r="H170" s="16">
        <v>0.11346861793</v>
      </c>
      <c r="I170" s="16">
        <v>2</v>
      </c>
      <c r="J170" s="16">
        <v>6.6608E-07</v>
      </c>
      <c r="K170" s="16">
        <v>28.55718441717</v>
      </c>
      <c r="L170" s="16">
        <v>-2.15194825853</v>
      </c>
      <c r="M170" s="16">
        <v>1.37234140966</v>
      </c>
      <c r="N170" s="17" t="s">
        <v>354</v>
      </c>
    </row>
    <row r="171" spans="1:14" ht="12.75">
      <c r="A171" s="16">
        <f t="shared" si="0"/>
      </c>
      <c r="B171" s="16">
        <v>108</v>
      </c>
      <c r="C171" s="16">
        <v>1</v>
      </c>
      <c r="D171" s="16">
        <v>1</v>
      </c>
      <c r="E171" s="16">
        <v>0.08163199574</v>
      </c>
      <c r="F171" s="16">
        <v>2</v>
      </c>
      <c r="G171" s="16">
        <v>1</v>
      </c>
      <c r="H171" s="16">
        <v>5.01106804423</v>
      </c>
      <c r="I171" s="16">
        <v>2</v>
      </c>
      <c r="J171" s="16">
        <v>0</v>
      </c>
      <c r="K171" s="16">
        <v>60.93120632151</v>
      </c>
      <c r="L171" s="16">
        <v>-3.70707891152</v>
      </c>
      <c r="M171" s="16">
        <v>3.41595580881</v>
      </c>
      <c r="N171" s="17" t="s">
        <v>355</v>
      </c>
    </row>
    <row r="172" spans="1:14" ht="12.75">
      <c r="A172" s="16">
        <f t="shared" si="0"/>
      </c>
      <c r="B172" s="16">
        <v>109</v>
      </c>
      <c r="C172" s="16">
        <v>1</v>
      </c>
      <c r="D172" s="16">
        <v>1</v>
      </c>
      <c r="E172" s="16">
        <v>0.73411846161</v>
      </c>
      <c r="F172" s="16">
        <v>2</v>
      </c>
      <c r="G172" s="16">
        <v>0.9999916769</v>
      </c>
      <c r="H172" s="16">
        <v>0.61816974388</v>
      </c>
      <c r="I172" s="16">
        <v>2</v>
      </c>
      <c r="J172" s="16">
        <v>8.3231E-06</v>
      </c>
      <c r="K172" s="16">
        <v>24.01110468834</v>
      </c>
      <c r="L172" s="16">
        <v>-2.17049670554</v>
      </c>
      <c r="M172" s="16">
        <v>0.89940354191</v>
      </c>
      <c r="N172" s="17" t="s">
        <v>356</v>
      </c>
    </row>
    <row r="173" spans="1:14" ht="12.75">
      <c r="A173" s="16">
        <f t="shared" si="0"/>
      </c>
      <c r="B173" s="16">
        <v>110</v>
      </c>
      <c r="C173" s="16">
        <v>1</v>
      </c>
      <c r="D173" s="16">
        <v>1</v>
      </c>
      <c r="E173" s="16">
        <v>0.05570004135</v>
      </c>
      <c r="F173" s="16">
        <v>2</v>
      </c>
      <c r="G173" s="16">
        <v>0.997724718</v>
      </c>
      <c r="H173" s="16">
        <v>5.77554882467</v>
      </c>
      <c r="I173" s="16">
        <v>2</v>
      </c>
      <c r="J173" s="16">
        <v>0.00227497267</v>
      </c>
      <c r="K173" s="16">
        <v>17.94256755631</v>
      </c>
      <c r="L173" s="16">
        <v>-0.21048395646</v>
      </c>
      <c r="M173" s="16">
        <v>0.48774052676</v>
      </c>
      <c r="N173" s="17" t="s">
        <v>357</v>
      </c>
    </row>
    <row r="174" spans="1:14" ht="12.75">
      <c r="A174" s="16">
        <f t="shared" si="0"/>
      </c>
      <c r="B174" s="16">
        <v>111</v>
      </c>
      <c r="C174" s="16">
        <v>1</v>
      </c>
      <c r="D174" s="16">
        <v>1</v>
      </c>
      <c r="E174" s="16">
        <v>6.518961E-05</v>
      </c>
      <c r="F174" s="16">
        <v>2</v>
      </c>
      <c r="G174" s="16">
        <v>0.99997947985</v>
      </c>
      <c r="H174" s="16">
        <v>19.27642095669</v>
      </c>
      <c r="I174" s="16">
        <v>3</v>
      </c>
      <c r="J174" s="16">
        <v>2.052015E-05</v>
      </c>
      <c r="K174" s="16">
        <v>40.86458649039</v>
      </c>
      <c r="L174" s="16">
        <v>0.67950873718</v>
      </c>
      <c r="M174" s="16">
        <v>4.89960856836</v>
      </c>
      <c r="N174" s="17" t="s">
        <v>309</v>
      </c>
    </row>
    <row r="175" spans="1:14" ht="12.75">
      <c r="A175" s="16">
        <f t="shared" si="0"/>
      </c>
      <c r="B175" s="16">
        <v>112</v>
      </c>
      <c r="C175" s="16">
        <v>1</v>
      </c>
      <c r="D175" s="16">
        <v>1</v>
      </c>
      <c r="E175" s="16">
        <v>0.13350577652</v>
      </c>
      <c r="F175" s="16">
        <v>2</v>
      </c>
      <c r="G175" s="16">
        <v>0.99999999831</v>
      </c>
      <c r="H175" s="16">
        <v>4.02722117285</v>
      </c>
      <c r="I175" s="16">
        <v>2</v>
      </c>
      <c r="J175" s="16">
        <v>1.69E-09</v>
      </c>
      <c r="K175" s="16">
        <v>44.42595732261</v>
      </c>
      <c r="L175" s="16">
        <v>-4.30350916418</v>
      </c>
      <c r="M175" s="16">
        <v>1.79021065188</v>
      </c>
      <c r="N175" s="17" t="s">
        <v>310</v>
      </c>
    </row>
    <row r="176" spans="1:14" ht="12.75">
      <c r="A176" s="16">
        <f t="shared" si="0"/>
      </c>
      <c r="B176" s="16">
        <v>113</v>
      </c>
      <c r="C176" s="16">
        <v>1</v>
      </c>
      <c r="D176" s="16">
        <v>1</v>
      </c>
      <c r="E176" s="16">
        <v>0.93787699938</v>
      </c>
      <c r="F176" s="16">
        <v>2</v>
      </c>
      <c r="G176" s="16">
        <v>0.99999998566</v>
      </c>
      <c r="H176" s="16">
        <v>0.12827296959</v>
      </c>
      <c r="I176" s="16">
        <v>2</v>
      </c>
      <c r="J176" s="16">
        <v>1.434E-08</v>
      </c>
      <c r="K176" s="16">
        <v>36.24849534389</v>
      </c>
      <c r="L176" s="16">
        <v>-2.30569685696</v>
      </c>
      <c r="M176" s="16">
        <v>2.03300463942</v>
      </c>
      <c r="N176" s="17" t="s">
        <v>311</v>
      </c>
    </row>
    <row r="177" spans="1:14" ht="12.75">
      <c r="A177" s="16">
        <f t="shared" si="0"/>
      </c>
      <c r="B177" s="16">
        <v>114</v>
      </c>
      <c r="C177" s="16">
        <v>1</v>
      </c>
      <c r="D177" s="16">
        <v>1</v>
      </c>
      <c r="E177" s="16">
        <v>0.42885529995</v>
      </c>
      <c r="F177" s="16">
        <v>2</v>
      </c>
      <c r="G177" s="16">
        <v>0.99999997145</v>
      </c>
      <c r="H177" s="16">
        <v>1.6932714128</v>
      </c>
      <c r="I177" s="16">
        <v>2</v>
      </c>
      <c r="J177" s="16">
        <v>2.85E-08</v>
      </c>
      <c r="K177" s="16">
        <v>36.44013312739</v>
      </c>
      <c r="L177" s="16">
        <v>-1.14620865878</v>
      </c>
      <c r="M177" s="16">
        <v>2.27653255442</v>
      </c>
      <c r="N177" s="17" t="s">
        <v>312</v>
      </c>
    </row>
    <row r="178" spans="1:14" ht="12.75">
      <c r="A178" s="16">
        <f t="shared" si="0"/>
      </c>
      <c r="B178" s="16">
        <v>115</v>
      </c>
      <c r="C178" s="16">
        <v>1</v>
      </c>
      <c r="D178" s="16">
        <v>1</v>
      </c>
      <c r="E178" s="16">
        <v>0.54214024544</v>
      </c>
      <c r="F178" s="16">
        <v>2</v>
      </c>
      <c r="G178" s="16">
        <v>0.99999664651</v>
      </c>
      <c r="H178" s="16">
        <v>1.22446109625</v>
      </c>
      <c r="I178" s="16">
        <v>2</v>
      </c>
      <c r="J178" s="16">
        <v>3.35349E-06</v>
      </c>
      <c r="K178" s="16">
        <v>26.43547068594</v>
      </c>
      <c r="L178" s="16">
        <v>-2.98626725614</v>
      </c>
      <c r="M178" s="16">
        <v>0.80682981281</v>
      </c>
      <c r="N178" s="17" t="s">
        <v>313</v>
      </c>
    </row>
    <row r="179" spans="1:14" ht="12.75">
      <c r="A179" s="12" t="str">
        <f t="shared" si="0"/>
        <v>!</v>
      </c>
      <c r="B179" s="12">
        <v>116</v>
      </c>
      <c r="C179" s="12">
        <v>1</v>
      </c>
      <c r="D179" s="12">
        <v>3</v>
      </c>
      <c r="E179" s="12">
        <v>0.00107327383</v>
      </c>
      <c r="F179" s="12">
        <v>2</v>
      </c>
      <c r="G179" s="12">
        <v>0.99999999794</v>
      </c>
      <c r="H179" s="12">
        <v>13.67408337577</v>
      </c>
      <c r="I179" s="12">
        <v>1</v>
      </c>
      <c r="J179" s="12">
        <v>2.06E-09</v>
      </c>
      <c r="K179" s="12">
        <v>53.6704791819</v>
      </c>
      <c r="L179" s="12">
        <v>4.47065051429</v>
      </c>
      <c r="M179" s="12">
        <v>4.47281589218</v>
      </c>
      <c r="N179" s="19" t="s">
        <v>314</v>
      </c>
    </row>
    <row r="180" spans="1:14" ht="12.75">
      <c r="A180" s="16">
        <f t="shared" si="0"/>
      </c>
      <c r="B180" s="16">
        <v>117</v>
      </c>
      <c r="C180" s="16">
        <v>1</v>
      </c>
      <c r="D180" s="16">
        <v>1</v>
      </c>
      <c r="E180" s="16">
        <v>0.38423016667</v>
      </c>
      <c r="F180" s="16">
        <v>2</v>
      </c>
      <c r="G180" s="16">
        <v>0.99999999886</v>
      </c>
      <c r="H180" s="16">
        <v>1.91302700869</v>
      </c>
      <c r="I180" s="16">
        <v>2</v>
      </c>
      <c r="J180" s="16">
        <v>1.14E-09</v>
      </c>
      <c r="K180" s="16">
        <v>43.09452180175</v>
      </c>
      <c r="L180" s="16">
        <v>-3.62242911041</v>
      </c>
      <c r="M180" s="16">
        <v>2.08022523977</v>
      </c>
      <c r="N180" s="17" t="s">
        <v>315</v>
      </c>
    </row>
    <row r="181" spans="1:14" ht="12.75">
      <c r="A181" s="16">
        <f t="shared" si="0"/>
      </c>
      <c r="B181" s="16">
        <v>118</v>
      </c>
      <c r="C181" s="16">
        <v>1</v>
      </c>
      <c r="D181" s="16">
        <v>1</v>
      </c>
      <c r="E181" s="16">
        <v>0.03199776635</v>
      </c>
      <c r="F181" s="16">
        <v>2</v>
      </c>
      <c r="G181" s="16">
        <v>0.99999999816</v>
      </c>
      <c r="H181" s="16">
        <v>6.88417843492</v>
      </c>
      <c r="I181" s="16">
        <v>3</v>
      </c>
      <c r="J181" s="16">
        <v>1.8E-09</v>
      </c>
      <c r="K181" s="16">
        <v>47.15542843938</v>
      </c>
      <c r="L181" s="16">
        <v>-0.5850629129</v>
      </c>
      <c r="M181" s="16">
        <v>3.66061183985</v>
      </c>
      <c r="N181" s="17" t="s">
        <v>316</v>
      </c>
    </row>
    <row r="182" spans="1:14" ht="12.75">
      <c r="A182" s="16">
        <f t="shared" si="0"/>
      </c>
      <c r="B182" s="16">
        <v>119</v>
      </c>
      <c r="C182" s="16">
        <v>1</v>
      </c>
      <c r="D182" s="16">
        <v>1</v>
      </c>
      <c r="E182" s="16">
        <v>0.00185540447</v>
      </c>
      <c r="F182" s="16">
        <v>2</v>
      </c>
      <c r="G182" s="16">
        <v>1</v>
      </c>
      <c r="H182" s="16">
        <v>12.57930512995</v>
      </c>
      <c r="I182" s="16">
        <v>2</v>
      </c>
      <c r="J182" s="16">
        <v>0</v>
      </c>
      <c r="K182" s="16">
        <v>78.36847871872</v>
      </c>
      <c r="L182" s="16">
        <v>-5.06679216519</v>
      </c>
      <c r="M182" s="16">
        <v>3.89398242742</v>
      </c>
      <c r="N182" s="17" t="s">
        <v>317</v>
      </c>
    </row>
    <row r="183" spans="1:14" ht="12.75">
      <c r="A183" s="16">
        <f t="shared" si="0"/>
      </c>
      <c r="B183" s="16">
        <v>120</v>
      </c>
      <c r="C183" s="16">
        <v>1</v>
      </c>
      <c r="D183" s="16">
        <v>1</v>
      </c>
      <c r="E183" s="16">
        <v>0.00158292369</v>
      </c>
      <c r="F183" s="16">
        <v>2</v>
      </c>
      <c r="G183" s="16">
        <v>1</v>
      </c>
      <c r="H183" s="16">
        <v>12.89696342837</v>
      </c>
      <c r="I183" s="16">
        <v>2</v>
      </c>
      <c r="J183" s="16">
        <v>0</v>
      </c>
      <c r="K183" s="16">
        <v>85.89853330106</v>
      </c>
      <c r="L183" s="16">
        <v>-3.37538241579</v>
      </c>
      <c r="M183" s="16">
        <v>5.10135073372</v>
      </c>
      <c r="N183" s="17" t="s">
        <v>318</v>
      </c>
    </row>
    <row r="184" spans="1:14" ht="12.75">
      <c r="A184" s="16">
        <f t="shared" si="0"/>
      </c>
      <c r="B184" s="16">
        <v>121</v>
      </c>
      <c r="C184" s="16">
        <v>1</v>
      </c>
      <c r="D184" s="16">
        <v>1</v>
      </c>
      <c r="E184" s="16">
        <v>0.83774346113</v>
      </c>
      <c r="F184" s="16">
        <v>2</v>
      </c>
      <c r="G184" s="16">
        <v>0.99999996505</v>
      </c>
      <c r="H184" s="16">
        <v>0.35408667639</v>
      </c>
      <c r="I184" s="16">
        <v>2</v>
      </c>
      <c r="J184" s="16">
        <v>3.495E-08</v>
      </c>
      <c r="K184" s="16">
        <v>34.69251881893</v>
      </c>
      <c r="L184" s="16">
        <v>-2.89506178248</v>
      </c>
      <c r="M184" s="16">
        <v>1.67992397736</v>
      </c>
      <c r="N184" s="17" t="s">
        <v>319</v>
      </c>
    </row>
    <row r="185" spans="1:14" ht="12.75">
      <c r="A185" s="16">
        <f t="shared" si="0"/>
      </c>
      <c r="B185" s="16">
        <v>122</v>
      </c>
      <c r="C185" s="16">
        <v>1</v>
      </c>
      <c r="D185" s="16">
        <v>1</v>
      </c>
      <c r="E185" s="16">
        <v>0.02563303895</v>
      </c>
      <c r="F185" s="16">
        <v>2</v>
      </c>
      <c r="G185" s="16">
        <v>0.99999999983</v>
      </c>
      <c r="H185" s="16">
        <v>7.32774635369</v>
      </c>
      <c r="I185" s="16">
        <v>3</v>
      </c>
      <c r="J185" s="16">
        <v>1.6E-10</v>
      </c>
      <c r="K185" s="16">
        <v>52.3838804325</v>
      </c>
      <c r="L185" s="16">
        <v>-0.85692653683</v>
      </c>
      <c r="M185" s="16">
        <v>3.96513643597</v>
      </c>
      <c r="N185" s="17" t="s">
        <v>320</v>
      </c>
    </row>
    <row r="186" spans="1:14" ht="12.75">
      <c r="A186" s="16">
        <f t="shared" si="0"/>
      </c>
      <c r="B186" s="16">
        <v>123</v>
      </c>
      <c r="C186" s="16">
        <v>1</v>
      </c>
      <c r="D186" s="16">
        <v>1</v>
      </c>
      <c r="E186" s="16">
        <v>0.00749601424</v>
      </c>
      <c r="F186" s="16">
        <v>2</v>
      </c>
      <c r="G186" s="16">
        <v>1</v>
      </c>
      <c r="H186" s="16">
        <v>9.78676761697</v>
      </c>
      <c r="I186" s="16">
        <v>2</v>
      </c>
      <c r="J186" s="16">
        <v>0</v>
      </c>
      <c r="K186" s="16">
        <v>73.47741628401</v>
      </c>
      <c r="L186" s="16">
        <v>-4.5264095651</v>
      </c>
      <c r="M186" s="16">
        <v>3.87262497132</v>
      </c>
      <c r="N186" s="17" t="s">
        <v>93</v>
      </c>
    </row>
    <row r="187" spans="1:14" ht="12.75">
      <c r="A187" s="16">
        <f t="shared" si="0"/>
      </c>
      <c r="B187" s="16">
        <v>124</v>
      </c>
      <c r="C187" s="16">
        <v>1</v>
      </c>
      <c r="D187" s="16">
        <v>1</v>
      </c>
      <c r="E187" s="16">
        <v>0.4112201333</v>
      </c>
      <c r="F187" s="16">
        <v>2</v>
      </c>
      <c r="G187" s="16">
        <v>0.99999813289</v>
      </c>
      <c r="H187" s="16">
        <v>1.77725322851</v>
      </c>
      <c r="I187" s="16">
        <v>2</v>
      </c>
      <c r="J187" s="16">
        <v>1.86678E-06</v>
      </c>
      <c r="K187" s="16">
        <v>28.15983809739</v>
      </c>
      <c r="L187" s="16">
        <v>-0.97195698863</v>
      </c>
      <c r="M187" s="16">
        <v>1.55882770193</v>
      </c>
      <c r="N187" s="17" t="s">
        <v>94</v>
      </c>
    </row>
    <row r="188" spans="1:14" ht="12.75">
      <c r="A188" s="16">
        <f t="shared" si="0"/>
      </c>
      <c r="B188" s="16">
        <v>125</v>
      </c>
      <c r="C188" s="16">
        <v>1</v>
      </c>
      <c r="D188" s="16">
        <v>1</v>
      </c>
      <c r="E188" s="16">
        <v>0.90121769905</v>
      </c>
      <c r="F188" s="16">
        <v>2</v>
      </c>
      <c r="G188" s="16">
        <v>0.99999999244</v>
      </c>
      <c r="H188" s="16">
        <v>0.20801689723</v>
      </c>
      <c r="I188" s="16">
        <v>2</v>
      </c>
      <c r="J188" s="16">
        <v>7.56E-09</v>
      </c>
      <c r="K188" s="16">
        <v>37.60973858732</v>
      </c>
      <c r="L188" s="16">
        <v>-2.42099745298</v>
      </c>
      <c r="M188" s="16">
        <v>2.11465184051</v>
      </c>
      <c r="N188" s="17" t="s">
        <v>100</v>
      </c>
    </row>
    <row r="189" spans="1:14" ht="12.75">
      <c r="A189" s="16">
        <f t="shared" si="0"/>
      </c>
      <c r="B189" s="16">
        <v>126</v>
      </c>
      <c r="C189" s="16">
        <v>1</v>
      </c>
      <c r="D189" s="16">
        <v>1</v>
      </c>
      <c r="E189" s="16">
        <v>0.411590904</v>
      </c>
      <c r="F189" s="16">
        <v>2</v>
      </c>
      <c r="G189" s="16">
        <v>0.99999999688</v>
      </c>
      <c r="H189" s="16">
        <v>1.77545071296</v>
      </c>
      <c r="I189" s="16">
        <v>2</v>
      </c>
      <c r="J189" s="16">
        <v>3.12E-09</v>
      </c>
      <c r="K189" s="16">
        <v>40.94868574674</v>
      </c>
      <c r="L189" s="16">
        <v>-1.35866843417</v>
      </c>
      <c r="M189" s="16">
        <v>2.61791737981</v>
      </c>
      <c r="N189" s="17" t="s">
        <v>101</v>
      </c>
    </row>
    <row r="190" spans="1:14" ht="12.75">
      <c r="A190" s="16">
        <f t="shared" si="0"/>
      </c>
      <c r="B190" s="16">
        <v>127</v>
      </c>
      <c r="C190" s="16">
        <v>1</v>
      </c>
      <c r="D190" s="16">
        <v>1</v>
      </c>
      <c r="E190" s="16">
        <v>0.67402511835</v>
      </c>
      <c r="F190" s="16">
        <v>2</v>
      </c>
      <c r="G190" s="16">
        <v>0.99999708074</v>
      </c>
      <c r="H190" s="16">
        <v>0.78897580295</v>
      </c>
      <c r="I190" s="16">
        <v>2</v>
      </c>
      <c r="J190" s="16">
        <v>2.91926E-06</v>
      </c>
      <c r="K190" s="16">
        <v>26.27733321261</v>
      </c>
      <c r="L190" s="16">
        <v>-2.74879838056</v>
      </c>
      <c r="M190" s="16">
        <v>0.90835714032</v>
      </c>
      <c r="N190" s="17" t="s">
        <v>231</v>
      </c>
    </row>
    <row r="191" spans="1:14" ht="12.75">
      <c r="A191" s="16">
        <f t="shared" si="0"/>
      </c>
      <c r="B191" s="16">
        <v>128</v>
      </c>
      <c r="C191" s="16">
        <v>1</v>
      </c>
      <c r="D191" s="16">
        <v>1</v>
      </c>
      <c r="E191" s="16">
        <v>0.00039933546</v>
      </c>
      <c r="F191" s="16">
        <v>2</v>
      </c>
      <c r="G191" s="16">
        <v>0.99988757329</v>
      </c>
      <c r="H191" s="16">
        <v>15.65141741496</v>
      </c>
      <c r="I191" s="16">
        <v>3</v>
      </c>
      <c r="J191" s="16">
        <v>0.00011242666</v>
      </c>
      <c r="K191" s="16">
        <v>33.8376114346</v>
      </c>
      <c r="L191" s="16">
        <v>0.82419954785</v>
      </c>
      <c r="M191" s="16">
        <v>4.10195306878</v>
      </c>
      <c r="N191" s="17" t="s">
        <v>118</v>
      </c>
    </row>
    <row r="192" spans="1:14" ht="12.75">
      <c r="A192" s="16">
        <f t="shared" si="0"/>
      </c>
      <c r="B192" s="16">
        <v>129</v>
      </c>
      <c r="C192" s="16">
        <v>1</v>
      </c>
      <c r="D192" s="16">
        <v>1</v>
      </c>
      <c r="E192" s="16">
        <v>0.60359734297</v>
      </c>
      <c r="F192" s="16">
        <v>2</v>
      </c>
      <c r="G192" s="16">
        <v>0.99999953634</v>
      </c>
      <c r="H192" s="16">
        <v>1.00969582538</v>
      </c>
      <c r="I192" s="16">
        <v>2</v>
      </c>
      <c r="J192" s="16">
        <v>4.6364E-07</v>
      </c>
      <c r="K192" s="16">
        <v>30.17800193016</v>
      </c>
      <c r="L192" s="16">
        <v>-1.29591325673</v>
      </c>
      <c r="M192" s="16">
        <v>1.71288421836</v>
      </c>
      <c r="N192" s="17" t="s">
        <v>308</v>
      </c>
    </row>
    <row r="193" spans="1:14" ht="12.75">
      <c r="A193" s="16">
        <f t="shared" si="0"/>
      </c>
      <c r="B193" s="16">
        <v>130</v>
      </c>
      <c r="C193" s="16">
        <v>1</v>
      </c>
      <c r="D193" s="16">
        <v>1</v>
      </c>
      <c r="E193" s="16">
        <v>0.67036271095</v>
      </c>
      <c r="F193" s="16">
        <v>2</v>
      </c>
      <c r="G193" s="16">
        <v>0.99999958752</v>
      </c>
      <c r="H193" s="16">
        <v>0.79987265896</v>
      </c>
      <c r="I193" s="16">
        <v>2</v>
      </c>
      <c r="J193" s="16">
        <v>4.1247E-07</v>
      </c>
      <c r="K193" s="16">
        <v>30.20207145591</v>
      </c>
      <c r="L193" s="16">
        <v>-1.40600897505</v>
      </c>
      <c r="M193" s="16">
        <v>1.6993297011</v>
      </c>
      <c r="N193" s="17" t="s">
        <v>38</v>
      </c>
    </row>
    <row r="194" spans="1:14" ht="12.75">
      <c r="A194" s="16">
        <f t="shared" si="0"/>
      </c>
      <c r="B194" s="16">
        <v>131</v>
      </c>
      <c r="C194" s="16">
        <v>2</v>
      </c>
      <c r="D194" s="16">
        <v>2</v>
      </c>
      <c r="E194" s="16">
        <v>0.06360996515</v>
      </c>
      <c r="F194" s="16">
        <v>2</v>
      </c>
      <c r="G194" s="16">
        <v>0.99681017896</v>
      </c>
      <c r="H194" s="16">
        <v>5.50997030052</v>
      </c>
      <c r="I194" s="16">
        <v>1</v>
      </c>
      <c r="J194" s="16">
        <v>0.00318962596</v>
      </c>
      <c r="K194" s="16">
        <v>16.99928371074</v>
      </c>
      <c r="L194" s="16">
        <v>0.27636743464</v>
      </c>
      <c r="M194" s="16">
        <v>-1.5440239291</v>
      </c>
      <c r="N194" s="17" t="s">
        <v>80</v>
      </c>
    </row>
    <row r="195" spans="1:14" ht="12.75">
      <c r="A195" s="16">
        <f t="shared" si="0"/>
      </c>
      <c r="B195" s="16">
        <v>132</v>
      </c>
      <c r="C195" s="16">
        <v>2</v>
      </c>
      <c r="D195" s="16">
        <v>2</v>
      </c>
      <c r="E195" s="16">
        <v>0.67530226707</v>
      </c>
      <c r="F195" s="16">
        <v>2</v>
      </c>
      <c r="G195" s="16">
        <v>0.99999999889</v>
      </c>
      <c r="H195" s="16">
        <v>0.78518971561</v>
      </c>
      <c r="I195" s="16">
        <v>1</v>
      </c>
      <c r="J195" s="16">
        <v>1.11E-09</v>
      </c>
      <c r="K195" s="16">
        <v>42.0302340116</v>
      </c>
      <c r="L195" s="16">
        <v>-0.70461882094</v>
      </c>
      <c r="M195" s="16">
        <v>-4.60880331737</v>
      </c>
      <c r="N195" s="17" t="s">
        <v>81</v>
      </c>
    </row>
    <row r="196" spans="1:14" ht="12.75">
      <c r="A196" s="16">
        <f t="shared" si="0"/>
      </c>
      <c r="B196" s="16">
        <v>133</v>
      </c>
      <c r="C196" s="16">
        <v>2</v>
      </c>
      <c r="D196" s="16">
        <v>2</v>
      </c>
      <c r="E196" s="16">
        <v>0.3181424737</v>
      </c>
      <c r="F196" s="16">
        <v>2</v>
      </c>
      <c r="G196" s="16">
        <v>0.99999999993</v>
      </c>
      <c r="H196" s="16">
        <v>2.29051188473</v>
      </c>
      <c r="I196" s="16">
        <v>1</v>
      </c>
      <c r="J196" s="16">
        <v>7E-11</v>
      </c>
      <c r="K196" s="16">
        <v>49.168839584</v>
      </c>
      <c r="L196" s="16">
        <v>0.57405633957</v>
      </c>
      <c r="M196" s="16">
        <v>-4.72107491132</v>
      </c>
      <c r="N196" s="17" t="s">
        <v>82</v>
      </c>
    </row>
    <row r="197" spans="1:14" ht="12.75">
      <c r="A197" s="16">
        <f t="shared" si="0"/>
      </c>
      <c r="B197" s="16">
        <v>134</v>
      </c>
      <c r="C197" s="16">
        <v>2</v>
      </c>
      <c r="D197" s="16">
        <v>2</v>
      </c>
      <c r="E197" s="16">
        <v>0.31246161461</v>
      </c>
      <c r="F197" s="16">
        <v>2</v>
      </c>
      <c r="G197" s="16">
        <v>0.99999999997</v>
      </c>
      <c r="H197" s="16">
        <v>2.32654729909</v>
      </c>
      <c r="I197" s="16">
        <v>1</v>
      </c>
      <c r="J197" s="16">
        <v>3E-11</v>
      </c>
      <c r="K197" s="16">
        <v>51.00101318677</v>
      </c>
      <c r="L197" s="16">
        <v>0.32392251022</v>
      </c>
      <c r="M197" s="16">
        <v>-4.96708133882</v>
      </c>
      <c r="N197" s="17" t="s">
        <v>83</v>
      </c>
    </row>
    <row r="198" spans="1:14" ht="12.75">
      <c r="A198" s="16">
        <f t="shared" si="0"/>
      </c>
      <c r="B198" s="16">
        <v>135</v>
      </c>
      <c r="C198" s="16">
        <v>2</v>
      </c>
      <c r="D198" s="16">
        <v>2</v>
      </c>
      <c r="E198" s="16">
        <v>0.32703286409</v>
      </c>
      <c r="F198" s="16">
        <v>2</v>
      </c>
      <c r="G198" s="16">
        <v>0.99992515335</v>
      </c>
      <c r="H198" s="16">
        <v>2.23538924729</v>
      </c>
      <c r="I198" s="16">
        <v>1</v>
      </c>
      <c r="J198" s="16">
        <v>7.484665E-05</v>
      </c>
      <c r="K198" s="16">
        <v>21.23537799489</v>
      </c>
      <c r="L198" s="16">
        <v>-1.81926636216</v>
      </c>
      <c r="M198" s="16">
        <v>-2.90814134471</v>
      </c>
      <c r="N198" s="17" t="s">
        <v>84</v>
      </c>
    </row>
    <row r="199" spans="1:14" ht="12.75">
      <c r="A199" s="16">
        <f t="shared" si="0"/>
      </c>
      <c r="B199" s="16">
        <v>136</v>
      </c>
      <c r="C199" s="16">
        <v>2</v>
      </c>
      <c r="D199" s="16">
        <v>2</v>
      </c>
      <c r="E199" s="16">
        <v>0.30135542154</v>
      </c>
      <c r="F199" s="16">
        <v>2</v>
      </c>
      <c r="G199" s="16">
        <v>0.99986237567</v>
      </c>
      <c r="H199" s="16">
        <v>2.39892990754</v>
      </c>
      <c r="I199" s="16">
        <v>1</v>
      </c>
      <c r="J199" s="16">
        <v>0.00013762433</v>
      </c>
      <c r="K199" s="16">
        <v>20.18062031619</v>
      </c>
      <c r="L199" s="16">
        <v>-1.80064711982</v>
      </c>
      <c r="M199" s="16">
        <v>-2.78954397628</v>
      </c>
      <c r="N199" s="17" t="s">
        <v>85</v>
      </c>
    </row>
    <row r="200" spans="1:14" ht="12.75">
      <c r="A200" s="16">
        <f aca="true" t="shared" si="1" ref="A200:A263">IF(C200&lt;&gt;D200,"!","")</f>
      </c>
      <c r="B200" s="16">
        <v>137</v>
      </c>
      <c r="C200" s="16">
        <v>2</v>
      </c>
      <c r="D200" s="16">
        <v>2</v>
      </c>
      <c r="E200" s="16">
        <v>0.09499770403</v>
      </c>
      <c r="F200" s="16">
        <v>2</v>
      </c>
      <c r="G200" s="16">
        <v>0.99534169435</v>
      </c>
      <c r="H200" s="16">
        <v>4.70780506287</v>
      </c>
      <c r="I200" s="16">
        <v>1</v>
      </c>
      <c r="J200" s="16">
        <v>0.00465830565</v>
      </c>
      <c r="K200" s="16">
        <v>15.43667366708</v>
      </c>
      <c r="L200" s="16">
        <v>-2.15756886275</v>
      </c>
      <c r="M200" s="16">
        <v>-2.25147229398</v>
      </c>
      <c r="N200" s="17" t="s">
        <v>291</v>
      </c>
    </row>
    <row r="201" spans="1:14" ht="12.75">
      <c r="A201" s="16">
        <f t="shared" si="1"/>
      </c>
      <c r="B201" s="16">
        <v>138</v>
      </c>
      <c r="C201" s="16">
        <v>2</v>
      </c>
      <c r="D201" s="16">
        <v>2</v>
      </c>
      <c r="E201" s="16">
        <v>0.09569817036</v>
      </c>
      <c r="F201" s="16">
        <v>2</v>
      </c>
      <c r="G201" s="16">
        <v>0.99390719324</v>
      </c>
      <c r="H201" s="16">
        <v>4.6931122692</v>
      </c>
      <c r="I201" s="16">
        <v>1</v>
      </c>
      <c r="J201" s="16">
        <v>0.00609280104</v>
      </c>
      <c r="K201" s="16">
        <v>14.88218410698</v>
      </c>
      <c r="L201" s="16">
        <v>-0.24655732309</v>
      </c>
      <c r="M201" s="16">
        <v>-1.59089957432</v>
      </c>
      <c r="N201" s="17" t="s">
        <v>292</v>
      </c>
    </row>
    <row r="202" spans="1:14" ht="12.75">
      <c r="A202" s="12" t="str">
        <f t="shared" si="1"/>
        <v>!</v>
      </c>
      <c r="B202" s="12">
        <v>139</v>
      </c>
      <c r="C202" s="12">
        <v>2</v>
      </c>
      <c r="D202" s="12">
        <v>1</v>
      </c>
      <c r="E202" s="12">
        <v>0.00223170989</v>
      </c>
      <c r="F202" s="12">
        <v>2</v>
      </c>
      <c r="G202" s="12">
        <v>0.95350935569</v>
      </c>
      <c r="H202" s="12">
        <v>12.20997453628</v>
      </c>
      <c r="I202" s="12">
        <v>2</v>
      </c>
      <c r="J202" s="12">
        <v>0.04375248776</v>
      </c>
      <c r="K202" s="12">
        <v>18.3731760617</v>
      </c>
      <c r="L202" s="12">
        <v>0.90811271811</v>
      </c>
      <c r="M202" s="12">
        <v>0.29005534906</v>
      </c>
      <c r="N202" s="19" t="s">
        <v>293</v>
      </c>
    </row>
    <row r="203" spans="1:14" ht="12.75">
      <c r="A203" s="16">
        <f t="shared" si="1"/>
      </c>
      <c r="B203" s="16">
        <v>140</v>
      </c>
      <c r="C203" s="16">
        <v>2</v>
      </c>
      <c r="D203" s="16">
        <v>2</v>
      </c>
      <c r="E203" s="16">
        <v>0.14092369378</v>
      </c>
      <c r="F203" s="16">
        <v>2</v>
      </c>
      <c r="G203" s="16">
        <v>0.99999677424</v>
      </c>
      <c r="H203" s="16">
        <v>3.91907338093</v>
      </c>
      <c r="I203" s="16">
        <v>1</v>
      </c>
      <c r="J203" s="16">
        <v>3.04825E-06</v>
      </c>
      <c r="K203" s="16">
        <v>29.32095202581</v>
      </c>
      <c r="L203" s="16">
        <v>1.04162930865</v>
      </c>
      <c r="M203" s="16">
        <v>-2.58588398893</v>
      </c>
      <c r="N203" s="17" t="s">
        <v>294</v>
      </c>
    </row>
    <row r="204" spans="1:14" ht="12.75">
      <c r="A204" s="16">
        <f t="shared" si="1"/>
      </c>
      <c r="B204" s="16">
        <v>141</v>
      </c>
      <c r="C204" s="16">
        <v>2</v>
      </c>
      <c r="D204" s="16">
        <v>2</v>
      </c>
      <c r="E204" s="16">
        <v>0.57168877125</v>
      </c>
      <c r="F204" s="16">
        <v>2</v>
      </c>
      <c r="G204" s="16">
        <v>0.99999992221</v>
      </c>
      <c r="H204" s="16">
        <v>1.1183211073</v>
      </c>
      <c r="I204" s="16">
        <v>1</v>
      </c>
      <c r="J204" s="16">
        <v>7.779E-08</v>
      </c>
      <c r="K204" s="16">
        <v>33.85689637432</v>
      </c>
      <c r="L204" s="16">
        <v>-1.56476832278</v>
      </c>
      <c r="M204" s="16">
        <v>-4.09712876942</v>
      </c>
      <c r="N204" s="17" t="s">
        <v>298</v>
      </c>
    </row>
    <row r="205" spans="1:14" ht="12.75">
      <c r="A205" s="16">
        <f t="shared" si="1"/>
      </c>
      <c r="B205" s="16">
        <v>142</v>
      </c>
      <c r="C205" s="16">
        <v>2</v>
      </c>
      <c r="D205" s="16">
        <v>2</v>
      </c>
      <c r="E205" s="16">
        <v>0.33796280622</v>
      </c>
      <c r="F205" s="16">
        <v>2</v>
      </c>
      <c r="G205" s="16">
        <v>0.99999999996</v>
      </c>
      <c r="H205" s="16">
        <v>2.16963888058</v>
      </c>
      <c r="I205" s="16">
        <v>1</v>
      </c>
      <c r="J205" s="16">
        <v>4E-11</v>
      </c>
      <c r="K205" s="16">
        <v>50.27082476584</v>
      </c>
      <c r="L205" s="16">
        <v>0.29522167381</v>
      </c>
      <c r="M205" s="16">
        <v>-4.92324542434</v>
      </c>
      <c r="N205" s="17" t="s">
        <v>297</v>
      </c>
    </row>
    <row r="206" spans="1:14" ht="12.75">
      <c r="A206" s="16">
        <f t="shared" si="1"/>
      </c>
      <c r="B206" s="16">
        <v>143</v>
      </c>
      <c r="C206" s="16">
        <v>2</v>
      </c>
      <c r="D206" s="16">
        <v>2</v>
      </c>
      <c r="E206" s="16">
        <v>0.08363888413</v>
      </c>
      <c r="F206" s="16">
        <v>2</v>
      </c>
      <c r="G206" s="16">
        <v>0.99999999999</v>
      </c>
      <c r="H206" s="16">
        <v>4.96249350375</v>
      </c>
      <c r="I206" s="16">
        <v>3</v>
      </c>
      <c r="J206" s="16">
        <v>1E-11</v>
      </c>
      <c r="K206" s="16">
        <v>56.33200452164</v>
      </c>
      <c r="L206" s="16">
        <v>1.25311654981</v>
      </c>
      <c r="M206" s="16">
        <v>-5.00987397372</v>
      </c>
      <c r="N206" s="17" t="s">
        <v>296</v>
      </c>
    </row>
    <row r="207" spans="1:14" ht="12.75">
      <c r="A207" s="16">
        <f t="shared" si="1"/>
      </c>
      <c r="B207" s="16">
        <v>144</v>
      </c>
      <c r="C207" s="16">
        <v>2</v>
      </c>
      <c r="D207" s="16">
        <v>2</v>
      </c>
      <c r="E207" s="16">
        <v>0.13117964566</v>
      </c>
      <c r="F207" s="16">
        <v>2</v>
      </c>
      <c r="G207" s="16">
        <v>0.99080317957</v>
      </c>
      <c r="H207" s="16">
        <v>4.06237508879</v>
      </c>
      <c r="I207" s="16">
        <v>1</v>
      </c>
      <c r="J207" s="16">
        <v>0.00919682043</v>
      </c>
      <c r="K207" s="16">
        <v>13.42169126499</v>
      </c>
      <c r="L207" s="16">
        <v>-1.25641783501</v>
      </c>
      <c r="M207" s="16">
        <v>-1.83687753148</v>
      </c>
      <c r="N207" s="17" t="s">
        <v>295</v>
      </c>
    </row>
    <row r="208" spans="1:14" ht="12.75">
      <c r="A208" s="16">
        <f t="shared" si="1"/>
      </c>
      <c r="B208" s="16">
        <v>145</v>
      </c>
      <c r="C208" s="16">
        <v>2</v>
      </c>
      <c r="D208" s="16">
        <v>2</v>
      </c>
      <c r="E208" s="16">
        <v>0.66413027048</v>
      </c>
      <c r="F208" s="16">
        <v>2</v>
      </c>
      <c r="G208" s="16">
        <v>0.99999999515</v>
      </c>
      <c r="H208" s="16">
        <v>0.81855384072</v>
      </c>
      <c r="I208" s="16">
        <v>1</v>
      </c>
      <c r="J208" s="16">
        <v>4.85E-09</v>
      </c>
      <c r="K208" s="16">
        <v>39.10591227186</v>
      </c>
      <c r="L208" s="16">
        <v>-1.1054830108</v>
      </c>
      <c r="M208" s="16">
        <v>-4.46342225674</v>
      </c>
      <c r="N208" s="17" t="s">
        <v>86</v>
      </c>
    </row>
    <row r="209" spans="1:14" ht="12.75">
      <c r="A209" s="16">
        <f t="shared" si="1"/>
      </c>
      <c r="B209" s="16">
        <v>146</v>
      </c>
      <c r="C209" s="16">
        <v>2</v>
      </c>
      <c r="D209" s="16">
        <v>2</v>
      </c>
      <c r="E209" s="16">
        <v>0.59355461597</v>
      </c>
      <c r="F209" s="16">
        <v>2</v>
      </c>
      <c r="G209" s="16">
        <v>0.99999999471</v>
      </c>
      <c r="H209" s="16">
        <v>1.04325208387</v>
      </c>
      <c r="I209" s="16">
        <v>1</v>
      </c>
      <c r="J209" s="16">
        <v>5.29E-09</v>
      </c>
      <c r="K209" s="16">
        <v>39.15817840849</v>
      </c>
      <c r="L209" s="16">
        <v>-1.25245402918</v>
      </c>
      <c r="M209" s="16">
        <v>-4.4944430668</v>
      </c>
      <c r="N209" s="17" t="s">
        <v>87</v>
      </c>
    </row>
    <row r="210" spans="1:14" ht="12.75">
      <c r="A210" s="16">
        <f t="shared" si="1"/>
      </c>
      <c r="B210" s="16">
        <v>147</v>
      </c>
      <c r="C210" s="16">
        <v>2</v>
      </c>
      <c r="D210" s="16">
        <v>2</v>
      </c>
      <c r="E210" s="16">
        <v>0.48699253798</v>
      </c>
      <c r="F210" s="16">
        <v>2</v>
      </c>
      <c r="G210" s="16">
        <v>0.9999999988</v>
      </c>
      <c r="H210" s="16">
        <v>1.43901299565</v>
      </c>
      <c r="I210" s="16">
        <v>1</v>
      </c>
      <c r="J210" s="16">
        <v>1.2E-09</v>
      </c>
      <c r="K210" s="16">
        <v>42.5128954936</v>
      </c>
      <c r="L210" s="16">
        <v>-1.20373017269</v>
      </c>
      <c r="M210" s="16">
        <v>-4.75246760612</v>
      </c>
      <c r="N210" s="17" t="s">
        <v>88</v>
      </c>
    </row>
    <row r="211" spans="1:14" ht="12.75">
      <c r="A211" s="16">
        <f t="shared" si="1"/>
      </c>
      <c r="B211" s="16">
        <v>148</v>
      </c>
      <c r="C211" s="16">
        <v>2</v>
      </c>
      <c r="D211" s="16">
        <v>2</v>
      </c>
      <c r="E211" s="16">
        <v>0.04533302784</v>
      </c>
      <c r="F211" s="16">
        <v>2</v>
      </c>
      <c r="G211" s="16">
        <v>0.99869980284</v>
      </c>
      <c r="H211" s="16">
        <v>6.18743888333</v>
      </c>
      <c r="I211" s="16">
        <v>1</v>
      </c>
      <c r="J211" s="16">
        <v>0.00130019716</v>
      </c>
      <c r="K211" s="16">
        <v>19.47531552877</v>
      </c>
      <c r="L211" s="16">
        <v>-2.83745175819</v>
      </c>
      <c r="M211" s="16">
        <v>-2.70534181432</v>
      </c>
      <c r="N211" s="17" t="s">
        <v>89</v>
      </c>
    </row>
    <row r="212" spans="1:14" ht="12.75">
      <c r="A212" s="16">
        <f t="shared" si="1"/>
      </c>
      <c r="B212" s="16">
        <v>149</v>
      </c>
      <c r="C212" s="16">
        <v>2</v>
      </c>
      <c r="D212" s="16">
        <v>2</v>
      </c>
      <c r="E212" s="16">
        <v>0.09436597675</v>
      </c>
      <c r="F212" s="16">
        <v>2</v>
      </c>
      <c r="G212" s="16">
        <v>1</v>
      </c>
      <c r="H212" s="16">
        <v>4.72114940882</v>
      </c>
      <c r="I212" s="16">
        <v>1</v>
      </c>
      <c r="J212" s="16">
        <v>0</v>
      </c>
      <c r="K212" s="16">
        <v>58.56387943668</v>
      </c>
      <c r="L212" s="16">
        <v>-0.99018259555</v>
      </c>
      <c r="M212" s="16">
        <v>-5.8648756522</v>
      </c>
      <c r="N212" s="17" t="s">
        <v>90</v>
      </c>
    </row>
    <row r="213" spans="1:14" ht="12.75">
      <c r="A213" s="16">
        <f t="shared" si="1"/>
      </c>
      <c r="B213" s="16">
        <v>150</v>
      </c>
      <c r="C213" s="16">
        <v>2</v>
      </c>
      <c r="D213" s="16">
        <v>2</v>
      </c>
      <c r="E213" s="16">
        <v>0.04460623488</v>
      </c>
      <c r="F213" s="16">
        <v>2</v>
      </c>
      <c r="G213" s="16">
        <v>0.99999967611</v>
      </c>
      <c r="H213" s="16">
        <v>6.2197631874</v>
      </c>
      <c r="I213" s="16">
        <v>1</v>
      </c>
      <c r="J213" s="16">
        <v>3.2389E-07</v>
      </c>
      <c r="K213" s="16">
        <v>36.10551409117</v>
      </c>
      <c r="L213" s="16">
        <v>-3.00230060665</v>
      </c>
      <c r="M213" s="16">
        <v>-4.29270957446</v>
      </c>
      <c r="N213" s="17" t="s">
        <v>91</v>
      </c>
    </row>
    <row r="214" spans="1:14" ht="12.75">
      <c r="A214" s="16">
        <f t="shared" si="1"/>
      </c>
      <c r="B214" s="16">
        <v>151</v>
      </c>
      <c r="C214" s="16">
        <v>2</v>
      </c>
      <c r="D214" s="16">
        <v>2</v>
      </c>
      <c r="E214" s="16">
        <v>0.5450258255</v>
      </c>
      <c r="F214" s="16">
        <v>2</v>
      </c>
      <c r="G214" s="16">
        <v>0.99999991818</v>
      </c>
      <c r="H214" s="16">
        <v>1.21384416893</v>
      </c>
      <c r="I214" s="16">
        <v>1</v>
      </c>
      <c r="J214" s="16">
        <v>8.182E-08</v>
      </c>
      <c r="K214" s="16">
        <v>33.85135684596</v>
      </c>
      <c r="L214" s="16">
        <v>-1.60996638455</v>
      </c>
      <c r="M214" s="16">
        <v>-4.10222719803</v>
      </c>
      <c r="N214" s="17" t="s">
        <v>92</v>
      </c>
    </row>
    <row r="215" spans="1:14" ht="12.75">
      <c r="A215" s="16">
        <f t="shared" si="1"/>
      </c>
      <c r="B215" s="16">
        <v>152</v>
      </c>
      <c r="C215" s="16">
        <v>2</v>
      </c>
      <c r="D215" s="16">
        <v>2</v>
      </c>
      <c r="E215" s="16">
        <v>0.94013792276</v>
      </c>
      <c r="F215" s="16">
        <v>2</v>
      </c>
      <c r="G215" s="16">
        <v>0.99999998215</v>
      </c>
      <c r="H215" s="16">
        <v>0.12345733379</v>
      </c>
      <c r="I215" s="16">
        <v>1</v>
      </c>
      <c r="J215" s="16">
        <v>1.785E-08</v>
      </c>
      <c r="K215" s="16">
        <v>35.80651113263</v>
      </c>
      <c r="L215" s="16">
        <v>-0.64668803711</v>
      </c>
      <c r="M215" s="16">
        <v>-4.07601285504</v>
      </c>
      <c r="N215" s="17" t="s">
        <v>337</v>
      </c>
    </row>
    <row r="216" spans="1:14" ht="12.75">
      <c r="A216" s="16">
        <f t="shared" si="1"/>
      </c>
      <c r="B216" s="16">
        <v>153</v>
      </c>
      <c r="C216" s="16">
        <v>2</v>
      </c>
      <c r="D216" s="16">
        <v>2</v>
      </c>
      <c r="E216" s="16">
        <v>0.61814457178</v>
      </c>
      <c r="F216" s="16">
        <v>2</v>
      </c>
      <c r="G216" s="16">
        <v>0.99999999822</v>
      </c>
      <c r="H216" s="16">
        <v>0.96206580652</v>
      </c>
      <c r="I216" s="16">
        <v>1</v>
      </c>
      <c r="J216" s="16">
        <v>1.78E-09</v>
      </c>
      <c r="K216" s="16">
        <v>41.25843474766</v>
      </c>
      <c r="L216" s="16">
        <v>-0.99970090172</v>
      </c>
      <c r="M216" s="16">
        <v>-4.61537900173</v>
      </c>
      <c r="N216" s="17" t="s">
        <v>337</v>
      </c>
    </row>
    <row r="217" spans="1:14" ht="12.75">
      <c r="A217" s="16">
        <f t="shared" si="1"/>
      </c>
      <c r="B217" s="16">
        <v>154</v>
      </c>
      <c r="C217" s="16">
        <v>2</v>
      </c>
      <c r="D217" s="16">
        <v>2</v>
      </c>
      <c r="E217" s="16">
        <v>0.51158827543</v>
      </c>
      <c r="F217" s="16">
        <v>2</v>
      </c>
      <c r="G217" s="16">
        <v>0.99999999976</v>
      </c>
      <c r="H217" s="16">
        <v>1.34047033759</v>
      </c>
      <c r="I217" s="16">
        <v>1</v>
      </c>
      <c r="J217" s="16">
        <v>2.4E-10</v>
      </c>
      <c r="K217" s="16">
        <v>45.64424069274</v>
      </c>
      <c r="L217" s="16">
        <v>-0.68398717555</v>
      </c>
      <c r="M217" s="16">
        <v>-4.88502971965</v>
      </c>
      <c r="N217" s="17" t="s">
        <v>338</v>
      </c>
    </row>
    <row r="218" spans="1:14" ht="12.75">
      <c r="A218" s="16">
        <f t="shared" si="1"/>
      </c>
      <c r="B218" s="16">
        <v>155</v>
      </c>
      <c r="C218" s="16">
        <v>2</v>
      </c>
      <c r="D218" s="16">
        <v>2</v>
      </c>
      <c r="E218" s="16">
        <v>1.896194E-05</v>
      </c>
      <c r="F218" s="16">
        <v>2</v>
      </c>
      <c r="G218" s="16">
        <v>0.99999999997</v>
      </c>
      <c r="H218" s="16">
        <v>21.74615316121</v>
      </c>
      <c r="I218" s="16">
        <v>3</v>
      </c>
      <c r="J218" s="16">
        <v>3E-11</v>
      </c>
      <c r="K218" s="16">
        <v>70.08479776515</v>
      </c>
      <c r="L218" s="16">
        <v>2.88286610073</v>
      </c>
      <c r="M218" s="16">
        <v>-6.86471137156</v>
      </c>
      <c r="N218" s="17" t="s">
        <v>339</v>
      </c>
    </row>
    <row r="219" spans="1:14" ht="12.75">
      <c r="A219" s="16">
        <f t="shared" si="1"/>
      </c>
      <c r="B219" s="16">
        <v>156</v>
      </c>
      <c r="C219" s="16">
        <v>2</v>
      </c>
      <c r="D219" s="16">
        <v>2</v>
      </c>
      <c r="E219" s="16">
        <v>0.60293364525</v>
      </c>
      <c r="F219" s="16">
        <v>2</v>
      </c>
      <c r="G219" s="16">
        <v>0.99999999938</v>
      </c>
      <c r="H219" s="16">
        <v>1.01189631486</v>
      </c>
      <c r="I219" s="16">
        <v>1</v>
      </c>
      <c r="J219" s="16">
        <v>6.2E-10</v>
      </c>
      <c r="K219" s="16">
        <v>43.41755513717</v>
      </c>
      <c r="L219" s="16">
        <v>-0.73393610429</v>
      </c>
      <c r="M219" s="16">
        <v>-4.72548560925</v>
      </c>
      <c r="N219" s="17" t="s">
        <v>35</v>
      </c>
    </row>
    <row r="220" spans="1:14" ht="12.75">
      <c r="A220" s="16">
        <f t="shared" si="1"/>
      </c>
      <c r="B220" s="16">
        <v>157</v>
      </c>
      <c r="C220" s="16">
        <v>2</v>
      </c>
      <c r="D220" s="16">
        <v>2</v>
      </c>
      <c r="E220" s="16">
        <v>2.277E-08</v>
      </c>
      <c r="F220" s="16">
        <v>2</v>
      </c>
      <c r="G220" s="16">
        <v>0.99997213819</v>
      </c>
      <c r="H220" s="16">
        <v>35.19560541439</v>
      </c>
      <c r="I220" s="16">
        <v>3</v>
      </c>
      <c r="J220" s="16">
        <v>2.786181E-05</v>
      </c>
      <c r="K220" s="16">
        <v>56.17205663169</v>
      </c>
      <c r="L220" s="16">
        <v>4.71613660883</v>
      </c>
      <c r="M220" s="16">
        <v>-6.4216593711</v>
      </c>
      <c r="N220" s="17" t="s">
        <v>36</v>
      </c>
    </row>
    <row r="221" spans="1:14" ht="12.75">
      <c r="A221" s="16">
        <f t="shared" si="1"/>
      </c>
      <c r="B221" s="16">
        <v>158</v>
      </c>
      <c r="C221" s="16">
        <v>2</v>
      </c>
      <c r="D221" s="16">
        <v>2</v>
      </c>
      <c r="E221" s="16">
        <v>0.08972361684</v>
      </c>
      <c r="F221" s="16">
        <v>2</v>
      </c>
      <c r="G221" s="16">
        <v>0.99909907661</v>
      </c>
      <c r="H221" s="16">
        <v>4.82204247993</v>
      </c>
      <c r="I221" s="16">
        <v>1</v>
      </c>
      <c r="J221" s="16">
        <v>0.00090092339</v>
      </c>
      <c r="K221" s="16">
        <v>18.84442047458</v>
      </c>
      <c r="L221" s="16">
        <v>-2.48926185027</v>
      </c>
      <c r="M221" s="16">
        <v>-2.66199240001</v>
      </c>
      <c r="N221" s="17" t="s">
        <v>37</v>
      </c>
    </row>
    <row r="222" spans="1:14" ht="12.75">
      <c r="A222" s="16">
        <f t="shared" si="1"/>
      </c>
      <c r="B222" s="16">
        <v>159</v>
      </c>
      <c r="C222" s="16">
        <v>2</v>
      </c>
      <c r="D222" s="16">
        <v>2</v>
      </c>
      <c r="E222" s="16">
        <v>0.23833851516</v>
      </c>
      <c r="F222" s="16">
        <v>2</v>
      </c>
      <c r="G222" s="16">
        <v>0.99849858297</v>
      </c>
      <c r="H222" s="16">
        <v>2.86812659568</v>
      </c>
      <c r="I222" s="16">
        <v>1</v>
      </c>
      <c r="J222" s="16">
        <v>0.00150141703</v>
      </c>
      <c r="K222" s="16">
        <v>15.86781337017</v>
      </c>
      <c r="L222" s="16">
        <v>-1.07661395231</v>
      </c>
      <c r="M222" s="16">
        <v>-2.11602127903</v>
      </c>
      <c r="N222" s="17" t="s">
        <v>39</v>
      </c>
    </row>
    <row r="223" spans="1:14" ht="12.75">
      <c r="A223" s="16">
        <f t="shared" si="1"/>
      </c>
      <c r="B223" s="16">
        <v>160</v>
      </c>
      <c r="C223" s="16">
        <v>2</v>
      </c>
      <c r="D223" s="16">
        <v>2</v>
      </c>
      <c r="E223" s="16">
        <v>0.064954184</v>
      </c>
      <c r="F223" s="16">
        <v>2</v>
      </c>
      <c r="G223" s="16">
        <v>1</v>
      </c>
      <c r="H223" s="16">
        <v>5.46814622011</v>
      </c>
      <c r="I223" s="16">
        <v>1</v>
      </c>
      <c r="J223" s="16">
        <v>0</v>
      </c>
      <c r="K223" s="16">
        <v>62.96589846896</v>
      </c>
      <c r="L223" s="16">
        <v>-0.57783885949</v>
      </c>
      <c r="M223" s="16">
        <v>-6.07106630203</v>
      </c>
      <c r="N223" s="17" t="s">
        <v>40</v>
      </c>
    </row>
    <row r="224" spans="1:14" ht="12.75">
      <c r="A224" s="16">
        <f t="shared" si="1"/>
      </c>
      <c r="B224" s="16">
        <v>161</v>
      </c>
      <c r="C224" s="16">
        <v>2</v>
      </c>
      <c r="D224" s="16">
        <v>2</v>
      </c>
      <c r="E224" s="16">
        <v>0.72648960352</v>
      </c>
      <c r="F224" s="16">
        <v>2</v>
      </c>
      <c r="G224" s="16">
        <v>0.99999999297</v>
      </c>
      <c r="H224" s="16">
        <v>0.6390622924</v>
      </c>
      <c r="I224" s="16">
        <v>1</v>
      </c>
      <c r="J224" s="16">
        <v>7.03E-09</v>
      </c>
      <c r="K224" s="16">
        <v>38.1865960658</v>
      </c>
      <c r="L224" s="16">
        <v>-1.04640171004</v>
      </c>
      <c r="M224" s="16">
        <v>-4.37613643429</v>
      </c>
      <c r="N224" s="17" t="s">
        <v>41</v>
      </c>
    </row>
    <row r="225" spans="1:14" ht="12.75">
      <c r="A225" s="16">
        <f t="shared" si="1"/>
      </c>
      <c r="B225" s="16">
        <v>162</v>
      </c>
      <c r="C225" s="16">
        <v>2</v>
      </c>
      <c r="D225" s="16">
        <v>2</v>
      </c>
      <c r="E225" s="16">
        <v>0.81045687199</v>
      </c>
      <c r="F225" s="16">
        <v>2</v>
      </c>
      <c r="G225" s="16">
        <v>0.99999999696</v>
      </c>
      <c r="H225" s="16">
        <v>0.42031433018</v>
      </c>
      <c r="I225" s="16">
        <v>1</v>
      </c>
      <c r="J225" s="16">
        <v>3.04E-09</v>
      </c>
      <c r="K225" s="16">
        <v>39.64403045057</v>
      </c>
      <c r="L225" s="16">
        <v>-0.57650944339</v>
      </c>
      <c r="M225" s="16">
        <v>-4.38096789851</v>
      </c>
      <c r="N225" s="17" t="s">
        <v>42</v>
      </c>
    </row>
    <row r="226" spans="1:14" ht="12.75">
      <c r="A226" s="16">
        <f t="shared" si="1"/>
      </c>
      <c r="B226" s="16">
        <v>163</v>
      </c>
      <c r="C226" s="16">
        <v>2</v>
      </c>
      <c r="D226" s="16">
        <v>2</v>
      </c>
      <c r="E226" s="16">
        <v>0.54517203569</v>
      </c>
      <c r="F226" s="16">
        <v>2</v>
      </c>
      <c r="G226" s="16">
        <v>0.99999933548</v>
      </c>
      <c r="H226" s="16">
        <v>1.21330781984</v>
      </c>
      <c r="I226" s="16">
        <v>1</v>
      </c>
      <c r="J226" s="16">
        <v>6.6452E-07</v>
      </c>
      <c r="K226" s="16">
        <v>29.6617035367</v>
      </c>
      <c r="L226" s="16">
        <v>-1.67355018595</v>
      </c>
      <c r="M226" s="16">
        <v>-3.73520668607</v>
      </c>
      <c r="N226" s="17" t="s">
        <v>166</v>
      </c>
    </row>
    <row r="227" spans="1:14" ht="12.75">
      <c r="A227" s="16">
        <f t="shared" si="1"/>
      </c>
      <c r="B227" s="16">
        <v>164</v>
      </c>
      <c r="C227" s="16">
        <v>2</v>
      </c>
      <c r="D227" s="16">
        <v>2</v>
      </c>
      <c r="E227" s="16">
        <v>0.68329417706</v>
      </c>
      <c r="F227" s="16">
        <v>2</v>
      </c>
      <c r="G227" s="16">
        <v>0.99998576759</v>
      </c>
      <c r="H227" s="16">
        <v>0.76165964572</v>
      </c>
      <c r="I227" s="16">
        <v>1</v>
      </c>
      <c r="J227" s="16">
        <v>1.423241E-05</v>
      </c>
      <c r="K227" s="16">
        <v>23.08160864787</v>
      </c>
      <c r="L227" s="16">
        <v>-0.82488567802</v>
      </c>
      <c r="M227" s="16">
        <v>-2.89736192436</v>
      </c>
      <c r="N227" s="17" t="s">
        <v>167</v>
      </c>
    </row>
    <row r="228" spans="1:14" ht="12.75">
      <c r="A228" s="16">
        <f t="shared" si="1"/>
      </c>
      <c r="B228" s="16">
        <v>165</v>
      </c>
      <c r="C228" s="16">
        <v>2</v>
      </c>
      <c r="D228" s="16">
        <v>2</v>
      </c>
      <c r="E228" s="16">
        <v>0.73774385452</v>
      </c>
      <c r="F228" s="16">
        <v>2</v>
      </c>
      <c r="G228" s="16">
        <v>0.99999997665</v>
      </c>
      <c r="H228" s="16">
        <v>0.60831720676</v>
      </c>
      <c r="I228" s="16">
        <v>1</v>
      </c>
      <c r="J228" s="16">
        <v>2.335E-08</v>
      </c>
      <c r="K228" s="16">
        <v>35.75395205124</v>
      </c>
      <c r="L228" s="16">
        <v>-1.19526833293</v>
      </c>
      <c r="M228" s="16">
        <v>-4.2016196224</v>
      </c>
      <c r="N228" s="17" t="s">
        <v>168</v>
      </c>
    </row>
    <row r="229" spans="1:14" ht="12.75">
      <c r="A229" s="16">
        <f t="shared" si="1"/>
      </c>
      <c r="B229" s="16">
        <v>166</v>
      </c>
      <c r="C229" s="16">
        <v>2</v>
      </c>
      <c r="D229" s="16">
        <v>2</v>
      </c>
      <c r="E229" s="16">
        <v>0.10840803385</v>
      </c>
      <c r="F229" s="16">
        <v>2</v>
      </c>
      <c r="G229" s="16">
        <v>1</v>
      </c>
      <c r="H229" s="16">
        <v>4.4437062162</v>
      </c>
      <c r="I229" s="16">
        <v>1</v>
      </c>
      <c r="J229" s="16">
        <v>0</v>
      </c>
      <c r="K229" s="16">
        <v>60.47694386152</v>
      </c>
      <c r="L229" s="16">
        <v>-0.14166412202</v>
      </c>
      <c r="M229" s="16">
        <v>-5.79627366172</v>
      </c>
      <c r="N229" s="17" t="s">
        <v>169</v>
      </c>
    </row>
    <row r="230" spans="1:14" ht="12.75">
      <c r="A230" s="16">
        <f t="shared" si="1"/>
      </c>
      <c r="B230" s="16">
        <v>167</v>
      </c>
      <c r="C230" s="16">
        <v>2</v>
      </c>
      <c r="D230" s="16">
        <v>2</v>
      </c>
      <c r="E230" s="16">
        <v>0.00404394045</v>
      </c>
      <c r="F230" s="16">
        <v>2</v>
      </c>
      <c r="G230" s="16">
        <v>0.92421960424</v>
      </c>
      <c r="H230" s="16">
        <v>11.02107135416</v>
      </c>
      <c r="I230" s="16">
        <v>1</v>
      </c>
      <c r="J230" s="16">
        <v>0.07578039576</v>
      </c>
      <c r="K230" s="16">
        <v>16.02329151867</v>
      </c>
      <c r="L230" s="16">
        <v>-3.48889407607</v>
      </c>
      <c r="M230" s="16">
        <v>-2.14739214294</v>
      </c>
      <c r="N230" s="17" t="s">
        <v>170</v>
      </c>
    </row>
    <row r="231" spans="1:14" ht="12.75">
      <c r="A231" s="16">
        <f t="shared" si="1"/>
      </c>
      <c r="B231" s="16">
        <v>168</v>
      </c>
      <c r="C231" s="16">
        <v>2</v>
      </c>
      <c r="D231" s="16">
        <v>2</v>
      </c>
      <c r="E231" s="16">
        <v>0.04440345615</v>
      </c>
      <c r="F231" s="16">
        <v>2</v>
      </c>
      <c r="G231" s="16">
        <v>0.97796813656</v>
      </c>
      <c r="H231" s="16">
        <v>6.22887601347</v>
      </c>
      <c r="I231" s="16">
        <v>1</v>
      </c>
      <c r="J231" s="16">
        <v>0.02203186344</v>
      </c>
      <c r="K231" s="16">
        <v>13.81485070445</v>
      </c>
      <c r="L231" s="16">
        <v>-2.40648452708</v>
      </c>
      <c r="M231" s="16">
        <v>-2.04041135804</v>
      </c>
      <c r="N231" s="17" t="s">
        <v>171</v>
      </c>
    </row>
    <row r="232" spans="1:14" ht="12.75">
      <c r="A232" s="16">
        <f t="shared" si="1"/>
      </c>
      <c r="B232" s="16">
        <v>169</v>
      </c>
      <c r="C232" s="16">
        <v>2</v>
      </c>
      <c r="D232" s="16">
        <v>2</v>
      </c>
      <c r="E232" s="16">
        <v>0.27069556713</v>
      </c>
      <c r="F232" s="16">
        <v>2</v>
      </c>
      <c r="G232" s="16">
        <v>0.99946599681</v>
      </c>
      <c r="H232" s="16">
        <v>2.61352102449</v>
      </c>
      <c r="I232" s="16">
        <v>1</v>
      </c>
      <c r="J232" s="16">
        <v>0.00053400309</v>
      </c>
      <c r="K232" s="16">
        <v>17.68267060414</v>
      </c>
      <c r="L232" s="16">
        <v>-0.48514096137</v>
      </c>
      <c r="M232" s="16">
        <v>-2.11836568919</v>
      </c>
      <c r="N232" s="17" t="s">
        <v>172</v>
      </c>
    </row>
    <row r="233" spans="1:14" ht="12.75">
      <c r="A233" s="12" t="str">
        <f t="shared" si="1"/>
        <v>!</v>
      </c>
      <c r="B233" s="12">
        <v>170</v>
      </c>
      <c r="C233" s="12">
        <v>2</v>
      </c>
      <c r="D233" s="12">
        <v>1</v>
      </c>
      <c r="E233" s="12">
        <v>0.00613169232</v>
      </c>
      <c r="F233" s="12">
        <v>2</v>
      </c>
      <c r="G233" s="12">
        <v>0.53802154614</v>
      </c>
      <c r="H233" s="12">
        <v>10.18856891772</v>
      </c>
      <c r="I233" s="12">
        <v>2</v>
      </c>
      <c r="J233" s="12">
        <v>0.46197845386</v>
      </c>
      <c r="K233" s="12">
        <v>10.49332962697</v>
      </c>
      <c r="L233" s="12">
        <v>-2.88357282655</v>
      </c>
      <c r="M233" s="12">
        <v>-1.46326268663</v>
      </c>
      <c r="N233" s="19" t="s">
        <v>173</v>
      </c>
    </row>
    <row r="234" spans="1:14" ht="12.75">
      <c r="A234" s="16">
        <f t="shared" si="1"/>
      </c>
      <c r="B234" s="16">
        <v>171</v>
      </c>
      <c r="C234" s="16">
        <v>2</v>
      </c>
      <c r="D234" s="16">
        <v>2</v>
      </c>
      <c r="E234" s="16">
        <v>0.39383342862</v>
      </c>
      <c r="F234" s="16">
        <v>2</v>
      </c>
      <c r="G234" s="16">
        <v>0.99987373395</v>
      </c>
      <c r="H234" s="16">
        <v>1.86365441375</v>
      </c>
      <c r="I234" s="16">
        <v>1</v>
      </c>
      <c r="J234" s="16">
        <v>0.00012626601</v>
      </c>
      <c r="K234" s="16">
        <v>19.81764126367</v>
      </c>
      <c r="L234" s="16">
        <v>-0.44780287679</v>
      </c>
      <c r="M234" s="16">
        <v>-2.37317527653</v>
      </c>
      <c r="N234" s="17" t="s">
        <v>174</v>
      </c>
    </row>
    <row r="235" spans="1:14" ht="12.75">
      <c r="A235" s="16">
        <f t="shared" si="1"/>
      </c>
      <c r="B235" s="16">
        <v>172</v>
      </c>
      <c r="C235" s="16">
        <v>2</v>
      </c>
      <c r="D235" s="16">
        <v>2</v>
      </c>
      <c r="E235" s="16">
        <v>0.03587950021</v>
      </c>
      <c r="F235" s="16">
        <v>2</v>
      </c>
      <c r="G235" s="16">
        <v>0.81434103629</v>
      </c>
      <c r="H235" s="16">
        <v>6.65517835765</v>
      </c>
      <c r="I235" s="16">
        <v>1</v>
      </c>
      <c r="J235" s="16">
        <v>0.18565896367</v>
      </c>
      <c r="K235" s="16">
        <v>9.61211391702</v>
      </c>
      <c r="L235" s="16">
        <v>-1.26688492735</v>
      </c>
      <c r="M235" s="16">
        <v>-1.24823847317</v>
      </c>
      <c r="N235" s="17" t="s">
        <v>175</v>
      </c>
    </row>
    <row r="236" spans="1:14" ht="12.75">
      <c r="A236" s="16">
        <f t="shared" si="1"/>
      </c>
      <c r="B236" s="16">
        <v>173</v>
      </c>
      <c r="C236" s="16">
        <v>2</v>
      </c>
      <c r="D236" s="16">
        <v>2</v>
      </c>
      <c r="E236" s="16">
        <v>0.02456972934</v>
      </c>
      <c r="F236" s="16">
        <v>2</v>
      </c>
      <c r="G236" s="16">
        <v>0.75822661427</v>
      </c>
      <c r="H236" s="16">
        <v>7.41248025178</v>
      </c>
      <c r="I236" s="16">
        <v>1</v>
      </c>
      <c r="J236" s="16">
        <v>0.24177338573</v>
      </c>
      <c r="K236" s="16">
        <v>9.6984431309</v>
      </c>
      <c r="L236" s="16">
        <v>-2.01940667826</v>
      </c>
      <c r="M236" s="16">
        <v>-1.42666570011</v>
      </c>
      <c r="N236" s="17" t="s">
        <v>176</v>
      </c>
    </row>
    <row r="237" spans="1:14" ht="12.75">
      <c r="A237" s="16">
        <f t="shared" si="1"/>
      </c>
      <c r="B237" s="16">
        <v>174</v>
      </c>
      <c r="C237" s="16">
        <v>2</v>
      </c>
      <c r="D237" s="16">
        <v>2</v>
      </c>
      <c r="E237" s="16">
        <v>0.97680062056</v>
      </c>
      <c r="F237" s="16">
        <v>2</v>
      </c>
      <c r="G237" s="16">
        <v>0.99999996931</v>
      </c>
      <c r="H237" s="16">
        <v>0.04694546504</v>
      </c>
      <c r="I237" s="16">
        <v>1</v>
      </c>
      <c r="J237" s="16">
        <v>3.069E-08</v>
      </c>
      <c r="K237" s="16">
        <v>34.64531842034</v>
      </c>
      <c r="L237" s="16">
        <v>-0.45338298701</v>
      </c>
      <c r="M237" s="16">
        <v>-3.91394953044</v>
      </c>
      <c r="N237" s="17" t="s">
        <v>177</v>
      </c>
    </row>
    <row r="238" spans="1:14" ht="12.75">
      <c r="A238" s="16">
        <f t="shared" si="1"/>
      </c>
      <c r="B238" s="16">
        <v>175</v>
      </c>
      <c r="C238" s="16">
        <v>2</v>
      </c>
      <c r="D238" s="16">
        <v>2</v>
      </c>
      <c r="E238" s="16">
        <v>0.8087900877</v>
      </c>
      <c r="F238" s="16">
        <v>2</v>
      </c>
      <c r="G238" s="16">
        <v>0.99999877878</v>
      </c>
      <c r="H238" s="16">
        <v>0.42443172712</v>
      </c>
      <c r="I238" s="16">
        <v>1</v>
      </c>
      <c r="J238" s="16">
        <v>1.22122E-06</v>
      </c>
      <c r="K238" s="16">
        <v>27.65574652509</v>
      </c>
      <c r="L238" s="16">
        <v>-1.16359984797</v>
      </c>
      <c r="M238" s="16">
        <v>-3.4597176205</v>
      </c>
      <c r="N238" s="17" t="s">
        <v>178</v>
      </c>
    </row>
    <row r="239" spans="1:14" ht="12.75">
      <c r="A239" s="16">
        <f t="shared" si="1"/>
      </c>
      <c r="B239" s="16">
        <v>176</v>
      </c>
      <c r="C239" s="16">
        <v>2</v>
      </c>
      <c r="D239" s="16">
        <v>2</v>
      </c>
      <c r="E239" s="16">
        <v>0.02889254317</v>
      </c>
      <c r="F239" s="16">
        <v>2</v>
      </c>
      <c r="G239" s="16">
        <v>0.83907295823</v>
      </c>
      <c r="H239" s="16">
        <v>7.08834348941</v>
      </c>
      <c r="I239" s="16">
        <v>1</v>
      </c>
      <c r="J239" s="16">
        <v>0.16092703608</v>
      </c>
      <c r="K239" s="16">
        <v>10.39103667145</v>
      </c>
      <c r="L239" s="16">
        <v>-0.61079098055</v>
      </c>
      <c r="M239" s="16">
        <v>-1.07055425105</v>
      </c>
      <c r="N239" s="17" t="s">
        <v>179</v>
      </c>
    </row>
    <row r="240" spans="1:14" ht="12.75">
      <c r="A240" s="16">
        <f t="shared" si="1"/>
      </c>
      <c r="B240" s="16">
        <v>177</v>
      </c>
      <c r="C240" s="16">
        <v>2</v>
      </c>
      <c r="D240" s="16">
        <v>2</v>
      </c>
      <c r="E240" s="16">
        <v>0.10580413789</v>
      </c>
      <c r="F240" s="16">
        <v>2</v>
      </c>
      <c r="G240" s="16">
        <v>0.99996789519</v>
      </c>
      <c r="H240" s="16">
        <v>4.49233130559</v>
      </c>
      <c r="I240" s="16">
        <v>1</v>
      </c>
      <c r="J240" s="16">
        <v>3.210481E-05</v>
      </c>
      <c r="K240" s="16">
        <v>25.18527628455</v>
      </c>
      <c r="L240" s="16">
        <v>-2.6531847965</v>
      </c>
      <c r="M240" s="16">
        <v>-3.33115492289</v>
      </c>
      <c r="N240" s="17" t="s">
        <v>180</v>
      </c>
    </row>
    <row r="241" spans="1:14" ht="12.75">
      <c r="A241" s="16">
        <f t="shared" si="1"/>
      </c>
      <c r="B241" s="16">
        <v>178</v>
      </c>
      <c r="C241" s="16">
        <v>2</v>
      </c>
      <c r="D241" s="16">
        <v>2</v>
      </c>
      <c r="E241" s="16">
        <v>0.05662916601</v>
      </c>
      <c r="F241" s="16">
        <v>2</v>
      </c>
      <c r="G241" s="16">
        <v>0.96592066411</v>
      </c>
      <c r="H241" s="16">
        <v>5.74246229832</v>
      </c>
      <c r="I241" s="16">
        <v>1</v>
      </c>
      <c r="J241" s="16">
        <v>0.03407933589</v>
      </c>
      <c r="K241" s="16">
        <v>12.43124327361</v>
      </c>
      <c r="L241" s="16">
        <v>-2.0438728306</v>
      </c>
      <c r="M241" s="16">
        <v>-1.84158193377</v>
      </c>
      <c r="N241" s="17" t="s">
        <v>181</v>
      </c>
    </row>
    <row r="242" spans="1:14" ht="12.75">
      <c r="A242" s="16">
        <f t="shared" si="1"/>
      </c>
      <c r="B242" s="16">
        <v>179</v>
      </c>
      <c r="C242" s="16">
        <v>2</v>
      </c>
      <c r="D242" s="16">
        <v>2</v>
      </c>
      <c r="E242" s="16">
        <v>0.23216019571</v>
      </c>
      <c r="F242" s="16">
        <v>2</v>
      </c>
      <c r="G242" s="16">
        <v>0.99998475136</v>
      </c>
      <c r="H242" s="16">
        <v>2.92065523198</v>
      </c>
      <c r="I242" s="16">
        <v>1</v>
      </c>
      <c r="J242" s="16">
        <v>1.524864E-05</v>
      </c>
      <c r="K242" s="16">
        <v>25.10266546208</v>
      </c>
      <c r="L242" s="16">
        <v>-2.23411462142</v>
      </c>
      <c r="M242" s="16">
        <v>-3.3349251034</v>
      </c>
      <c r="N242" s="17" t="s">
        <v>204</v>
      </c>
    </row>
    <row r="243" spans="1:14" ht="12.75">
      <c r="A243" s="16">
        <f t="shared" si="1"/>
      </c>
      <c r="B243" s="16">
        <v>180</v>
      </c>
      <c r="C243" s="16">
        <v>2</v>
      </c>
      <c r="D243" s="16">
        <v>2</v>
      </c>
      <c r="E243" s="16">
        <v>0.23667237163</v>
      </c>
      <c r="F243" s="16">
        <v>2</v>
      </c>
      <c r="G243" s="16">
        <v>0.99856630998</v>
      </c>
      <c r="H243" s="16">
        <v>2.88215700706</v>
      </c>
      <c r="I243" s="16">
        <v>1</v>
      </c>
      <c r="J243" s="16">
        <v>0.00143369002</v>
      </c>
      <c r="K243" s="16">
        <v>15.97429502412</v>
      </c>
      <c r="L243" s="16">
        <v>-1.27951206993</v>
      </c>
      <c r="M243" s="16">
        <v>-2.18940545593</v>
      </c>
      <c r="N243" s="17" t="s">
        <v>203</v>
      </c>
    </row>
    <row r="244" spans="1:14" ht="12.75">
      <c r="A244" s="16">
        <f t="shared" si="1"/>
      </c>
      <c r="B244" s="16">
        <v>181</v>
      </c>
      <c r="C244" s="16">
        <v>2</v>
      </c>
      <c r="D244" s="16">
        <v>2</v>
      </c>
      <c r="E244" s="16">
        <v>0.22419501841</v>
      </c>
      <c r="F244" s="16">
        <v>2</v>
      </c>
      <c r="G244" s="16">
        <v>0.99949738139</v>
      </c>
      <c r="H244" s="16">
        <v>2.99047793469</v>
      </c>
      <c r="I244" s="16">
        <v>1</v>
      </c>
      <c r="J244" s="16">
        <v>0.00050261861</v>
      </c>
      <c r="K244" s="16">
        <v>18.18083024798</v>
      </c>
      <c r="L244" s="16">
        <v>-1.8475317265</v>
      </c>
      <c r="M244" s="16">
        <v>-2.56492280514</v>
      </c>
      <c r="N244" s="17" t="s">
        <v>205</v>
      </c>
    </row>
    <row r="245" spans="1:14" ht="12.75">
      <c r="A245" s="16">
        <f t="shared" si="1"/>
      </c>
      <c r="B245" s="16">
        <v>182</v>
      </c>
      <c r="C245" s="16">
        <v>2</v>
      </c>
      <c r="D245" s="16">
        <v>2</v>
      </c>
      <c r="E245" s="16">
        <v>0.00214475417</v>
      </c>
      <c r="F245" s="16">
        <v>2</v>
      </c>
      <c r="G245" s="16">
        <v>0.98140653615</v>
      </c>
      <c r="H245" s="16">
        <v>12.28946058602</v>
      </c>
      <c r="I245" s="16">
        <v>3</v>
      </c>
      <c r="J245" s="16">
        <v>0.01468968055</v>
      </c>
      <c r="K245" s="16">
        <v>20.69314366563</v>
      </c>
      <c r="L245" s="16">
        <v>1.68790156368</v>
      </c>
      <c r="M245" s="16">
        <v>-1.05272698312</v>
      </c>
      <c r="N245" s="17" t="s">
        <v>333</v>
      </c>
    </row>
    <row r="246" spans="1:14" ht="12.75">
      <c r="A246" s="16">
        <f t="shared" si="1"/>
      </c>
      <c r="B246" s="16">
        <v>183</v>
      </c>
      <c r="C246" s="16">
        <v>2</v>
      </c>
      <c r="D246" s="16">
        <v>2</v>
      </c>
      <c r="E246" s="16">
        <v>0.01577144116</v>
      </c>
      <c r="F246" s="16">
        <v>2</v>
      </c>
      <c r="G246" s="16">
        <v>0.51175486726</v>
      </c>
      <c r="H246" s="16">
        <v>8.29910888584</v>
      </c>
      <c r="I246" s="16">
        <v>1</v>
      </c>
      <c r="J246" s="16">
        <v>0.4882451315</v>
      </c>
      <c r="K246" s="16">
        <v>8.3931651601</v>
      </c>
      <c r="L246" s="16">
        <v>-0.92130656437</v>
      </c>
      <c r="M246" s="16">
        <v>-0.87309869616</v>
      </c>
      <c r="N246" s="17" t="s">
        <v>334</v>
      </c>
    </row>
    <row r="247" spans="1:14" ht="12.75">
      <c r="A247" s="16">
        <f t="shared" si="1"/>
      </c>
      <c r="B247" s="16">
        <v>184</v>
      </c>
      <c r="C247" s="16">
        <v>2</v>
      </c>
      <c r="D247" s="16">
        <v>2</v>
      </c>
      <c r="E247" s="16">
        <v>0.00103036407</v>
      </c>
      <c r="F247" s="16">
        <v>2</v>
      </c>
      <c r="G247" s="16">
        <v>0.93749415693</v>
      </c>
      <c r="H247" s="16">
        <v>13.75568619453</v>
      </c>
      <c r="I247" s="16">
        <v>3</v>
      </c>
      <c r="J247" s="16">
        <v>0.04210538188</v>
      </c>
      <c r="K247" s="16">
        <v>19.96175610886</v>
      </c>
      <c r="L247" s="16">
        <v>1.63821508181</v>
      </c>
      <c r="M247" s="16">
        <v>-0.7543430283</v>
      </c>
      <c r="N247" s="17" t="s">
        <v>335</v>
      </c>
    </row>
    <row r="248" spans="1:14" ht="12.75">
      <c r="A248" s="16">
        <f t="shared" si="1"/>
      </c>
      <c r="B248" s="16">
        <v>185</v>
      </c>
      <c r="C248" s="16">
        <v>2</v>
      </c>
      <c r="D248" s="16">
        <v>2</v>
      </c>
      <c r="E248" s="16">
        <v>0.70365983248</v>
      </c>
      <c r="F248" s="16">
        <v>2</v>
      </c>
      <c r="G248" s="16">
        <v>0.9999999908</v>
      </c>
      <c r="H248" s="16">
        <v>0.70292043891</v>
      </c>
      <c r="I248" s="16">
        <v>1</v>
      </c>
      <c r="J248" s="16">
        <v>9.2E-09</v>
      </c>
      <c r="K248" s="16">
        <v>37.71205025876</v>
      </c>
      <c r="L248" s="16">
        <v>0.24669707943</v>
      </c>
      <c r="M248" s="16">
        <v>-3.91314577814</v>
      </c>
      <c r="N248" s="17" t="s">
        <v>336</v>
      </c>
    </row>
    <row r="249" spans="1:14" ht="12.75">
      <c r="A249" s="16">
        <f t="shared" si="1"/>
      </c>
      <c r="B249" s="16">
        <v>186</v>
      </c>
      <c r="C249" s="16">
        <v>2</v>
      </c>
      <c r="D249" s="16">
        <v>2</v>
      </c>
      <c r="E249" s="16">
        <v>0.71641409397</v>
      </c>
      <c r="F249" s="16">
        <v>2</v>
      </c>
      <c r="G249" s="16">
        <v>0.99999999835</v>
      </c>
      <c r="H249" s="16">
        <v>0.6669939174</v>
      </c>
      <c r="I249" s="16">
        <v>1</v>
      </c>
      <c r="J249" s="16">
        <v>1.65E-09</v>
      </c>
      <c r="K249" s="16">
        <v>41.11095437084</v>
      </c>
      <c r="L249" s="16">
        <v>0.00882869298</v>
      </c>
      <c r="M249" s="16">
        <v>-4.30675134203</v>
      </c>
      <c r="N249" s="17" t="s">
        <v>219</v>
      </c>
    </row>
    <row r="250" spans="1:14" ht="12.75">
      <c r="A250" s="16">
        <f t="shared" si="1"/>
      </c>
      <c r="B250" s="16">
        <v>187</v>
      </c>
      <c r="C250" s="16">
        <v>2</v>
      </c>
      <c r="D250" s="16">
        <v>2</v>
      </c>
      <c r="E250" s="16">
        <v>0.00214475417</v>
      </c>
      <c r="F250" s="16">
        <v>2</v>
      </c>
      <c r="G250" s="16">
        <v>0.98140653615</v>
      </c>
      <c r="H250" s="16">
        <v>12.28946058602</v>
      </c>
      <c r="I250" s="16">
        <v>3</v>
      </c>
      <c r="J250" s="16">
        <v>0.01468968055</v>
      </c>
      <c r="K250" s="16">
        <v>20.69314366563</v>
      </c>
      <c r="L250" s="16">
        <v>1.68790156368</v>
      </c>
      <c r="M250" s="16">
        <v>-1.05272698312</v>
      </c>
      <c r="N250" s="17" t="s">
        <v>333</v>
      </c>
    </row>
    <row r="251" spans="1:14" ht="12.75">
      <c r="A251" s="16">
        <f t="shared" si="1"/>
      </c>
      <c r="B251" s="16">
        <v>188</v>
      </c>
      <c r="C251" s="16">
        <v>2</v>
      </c>
      <c r="D251" s="16">
        <v>2</v>
      </c>
      <c r="E251" s="16">
        <v>0.01577144116</v>
      </c>
      <c r="F251" s="16">
        <v>2</v>
      </c>
      <c r="G251" s="16">
        <v>0.51175486726</v>
      </c>
      <c r="H251" s="16">
        <v>8.29910888584</v>
      </c>
      <c r="I251" s="16">
        <v>1</v>
      </c>
      <c r="J251" s="16">
        <v>0.4882451315</v>
      </c>
      <c r="K251" s="16">
        <v>8.3931651601</v>
      </c>
      <c r="L251" s="16">
        <v>-0.92130656437</v>
      </c>
      <c r="M251" s="16">
        <v>-0.87309869616</v>
      </c>
      <c r="N251" s="17" t="s">
        <v>334</v>
      </c>
    </row>
    <row r="252" spans="1:14" ht="12.75">
      <c r="A252" s="16">
        <f t="shared" si="1"/>
      </c>
      <c r="B252" s="16">
        <v>189</v>
      </c>
      <c r="C252" s="16">
        <v>2</v>
      </c>
      <c r="D252" s="16">
        <v>2</v>
      </c>
      <c r="E252" s="16">
        <v>0.00103036407</v>
      </c>
      <c r="F252" s="16">
        <v>2</v>
      </c>
      <c r="G252" s="16">
        <v>0.93749415693</v>
      </c>
      <c r="H252" s="16">
        <v>13.75568619453</v>
      </c>
      <c r="I252" s="16">
        <v>3</v>
      </c>
      <c r="J252" s="16">
        <v>0.04210538188</v>
      </c>
      <c r="K252" s="16">
        <v>19.96175610886</v>
      </c>
      <c r="L252" s="16">
        <v>1.63821508181</v>
      </c>
      <c r="M252" s="16">
        <v>-0.7543430283</v>
      </c>
      <c r="N252" s="17" t="s">
        <v>335</v>
      </c>
    </row>
    <row r="253" spans="1:14" ht="12.75">
      <c r="A253" s="16">
        <f t="shared" si="1"/>
      </c>
      <c r="B253" s="16">
        <v>190</v>
      </c>
      <c r="C253" s="16">
        <v>2</v>
      </c>
      <c r="D253" s="16">
        <v>2</v>
      </c>
      <c r="E253" s="16">
        <v>0.70365983248</v>
      </c>
      <c r="F253" s="16">
        <v>2</v>
      </c>
      <c r="G253" s="16">
        <v>0.9999999908</v>
      </c>
      <c r="H253" s="16">
        <v>0.70292043891</v>
      </c>
      <c r="I253" s="16">
        <v>1</v>
      </c>
      <c r="J253" s="16">
        <v>9.2E-09</v>
      </c>
      <c r="K253" s="16">
        <v>37.71205025876</v>
      </c>
      <c r="L253" s="16">
        <v>0.24669707943</v>
      </c>
      <c r="M253" s="16">
        <v>-3.91314577814</v>
      </c>
      <c r="N253" s="17" t="s">
        <v>336</v>
      </c>
    </row>
    <row r="254" spans="1:14" ht="12.75">
      <c r="A254" s="16">
        <f t="shared" si="1"/>
      </c>
      <c r="B254" s="16">
        <v>191</v>
      </c>
      <c r="C254" s="16">
        <v>2</v>
      </c>
      <c r="D254" s="16">
        <v>2</v>
      </c>
      <c r="E254" s="16">
        <v>0.71641409397</v>
      </c>
      <c r="F254" s="16">
        <v>2</v>
      </c>
      <c r="G254" s="16">
        <v>0.99999999835</v>
      </c>
      <c r="H254" s="16">
        <v>0.6669939174</v>
      </c>
      <c r="I254" s="16">
        <v>1</v>
      </c>
      <c r="J254" s="16">
        <v>1.65E-09</v>
      </c>
      <c r="K254" s="16">
        <v>41.11095437084</v>
      </c>
      <c r="L254" s="16">
        <v>0.00882869298</v>
      </c>
      <c r="M254" s="16">
        <v>-4.30675134203</v>
      </c>
      <c r="N254" s="17" t="s">
        <v>219</v>
      </c>
    </row>
    <row r="255" spans="1:14" ht="12.75">
      <c r="A255" s="16">
        <f t="shared" si="1"/>
      </c>
      <c r="B255" s="16">
        <v>192</v>
      </c>
      <c r="C255" s="16">
        <v>2</v>
      </c>
      <c r="D255" s="16">
        <v>2</v>
      </c>
      <c r="E255" s="16">
        <v>0.57477277517</v>
      </c>
      <c r="F255" s="16">
        <v>2</v>
      </c>
      <c r="G255" s="16">
        <v>0.99999999966</v>
      </c>
      <c r="H255" s="16">
        <v>1.10756103488</v>
      </c>
      <c r="I255" s="16">
        <v>1</v>
      </c>
      <c r="J255" s="16">
        <v>3.4E-10</v>
      </c>
      <c r="K255" s="16">
        <v>44.68725280761</v>
      </c>
      <c r="L255" s="16">
        <v>-0.58059172354</v>
      </c>
      <c r="M255" s="16">
        <v>-4.78503929376</v>
      </c>
      <c r="N255" s="17" t="s">
        <v>358</v>
      </c>
    </row>
    <row r="256" spans="1:14" ht="12.75">
      <c r="A256" s="16">
        <f t="shared" si="1"/>
      </c>
      <c r="B256" s="16">
        <v>193</v>
      </c>
      <c r="C256" s="16">
        <v>2</v>
      </c>
      <c r="D256" s="16">
        <v>2</v>
      </c>
      <c r="E256" s="16">
        <v>0.3161252737</v>
      </c>
      <c r="F256" s="16">
        <v>2</v>
      </c>
      <c r="G256" s="16">
        <v>0.99999993678</v>
      </c>
      <c r="H256" s="16">
        <v>2.30323337601</v>
      </c>
      <c r="I256" s="16">
        <v>1</v>
      </c>
      <c r="J256" s="16">
        <v>6.322E-08</v>
      </c>
      <c r="K256" s="16">
        <v>35.45664507149</v>
      </c>
      <c r="L256" s="16">
        <v>-1.99077133427</v>
      </c>
      <c r="M256" s="16">
        <v>-4.27161457406</v>
      </c>
      <c r="N256" s="17" t="s">
        <v>359</v>
      </c>
    </row>
    <row r="257" spans="1:14" ht="12.75">
      <c r="A257" s="16">
        <f t="shared" si="1"/>
      </c>
      <c r="B257" s="16">
        <v>194</v>
      </c>
      <c r="C257" s="16">
        <v>2</v>
      </c>
      <c r="D257" s="16">
        <v>2</v>
      </c>
      <c r="E257" s="16">
        <v>0.41685774922</v>
      </c>
      <c r="F257" s="16">
        <v>2</v>
      </c>
      <c r="G257" s="16">
        <v>0.99999999928</v>
      </c>
      <c r="H257" s="16">
        <v>1.75002055002</v>
      </c>
      <c r="I257" s="16">
        <v>1</v>
      </c>
      <c r="J257" s="16">
        <v>7.1E-10</v>
      </c>
      <c r="K257" s="16">
        <v>43.87004568734</v>
      </c>
      <c r="L257" s="16">
        <v>0.64135795834</v>
      </c>
      <c r="M257" s="16">
        <v>-4.25960146848</v>
      </c>
      <c r="N257" s="17" t="s">
        <v>263</v>
      </c>
    </row>
    <row r="258" spans="1:14" ht="12.75">
      <c r="A258" s="16">
        <f t="shared" si="1"/>
      </c>
      <c r="B258" s="16">
        <v>195</v>
      </c>
      <c r="C258" s="16">
        <v>2</v>
      </c>
      <c r="D258" s="16">
        <v>2</v>
      </c>
      <c r="E258" s="16">
        <v>0.332234025</v>
      </c>
      <c r="F258" s="16">
        <v>2</v>
      </c>
      <c r="G258" s="16">
        <v>0.99999998183</v>
      </c>
      <c r="H258" s="16">
        <v>2.20383132053</v>
      </c>
      <c r="I258" s="16">
        <v>1</v>
      </c>
      <c r="J258" s="16">
        <v>1.817E-08</v>
      </c>
      <c r="K258" s="16">
        <v>37.85064796907</v>
      </c>
      <c r="L258" s="16">
        <v>-1.86507416077</v>
      </c>
      <c r="M258" s="16">
        <v>-4.46199608422</v>
      </c>
      <c r="N258" s="17" t="s">
        <v>307</v>
      </c>
    </row>
    <row r="259" spans="1:14" ht="12.75">
      <c r="A259" s="16">
        <f t="shared" si="1"/>
      </c>
      <c r="B259" s="16">
        <v>196</v>
      </c>
      <c r="C259" s="16">
        <v>2</v>
      </c>
      <c r="D259" s="16">
        <v>2</v>
      </c>
      <c r="E259" s="16">
        <v>0.66825014353</v>
      </c>
      <c r="F259" s="16">
        <v>2</v>
      </c>
      <c r="G259" s="16">
        <v>0.99999998918</v>
      </c>
      <c r="H259" s="16">
        <v>0.80618535039</v>
      </c>
      <c r="I259" s="16">
        <v>1</v>
      </c>
      <c r="J259" s="16">
        <v>1.082E-08</v>
      </c>
      <c r="K259" s="16">
        <v>37.4902029181</v>
      </c>
      <c r="L259" s="16">
        <v>-1.22180845264</v>
      </c>
      <c r="M259" s="16">
        <v>-4.35234408445</v>
      </c>
      <c r="N259" s="17" t="s">
        <v>301</v>
      </c>
    </row>
    <row r="260" spans="1:14" ht="12.75">
      <c r="A260" s="16">
        <f t="shared" si="1"/>
      </c>
      <c r="B260" s="16">
        <v>197</v>
      </c>
      <c r="C260" s="16">
        <v>2</v>
      </c>
      <c r="D260" s="16">
        <v>2</v>
      </c>
      <c r="E260" s="16">
        <v>0.72281587124</v>
      </c>
      <c r="F260" s="16">
        <v>2</v>
      </c>
      <c r="G260" s="16">
        <v>0.99999999884</v>
      </c>
      <c r="H260" s="16">
        <v>0.64920155144</v>
      </c>
      <c r="I260" s="16">
        <v>1</v>
      </c>
      <c r="J260" s="16">
        <v>1.16E-09</v>
      </c>
      <c r="K260" s="16">
        <v>41.80110158249</v>
      </c>
      <c r="L260" s="16">
        <v>-0.50157735125</v>
      </c>
      <c r="M260" s="16">
        <v>-4.5353092535</v>
      </c>
      <c r="N260" s="17" t="s">
        <v>305</v>
      </c>
    </row>
    <row r="261" spans="1:14" ht="12.75">
      <c r="A261" s="16">
        <f t="shared" si="1"/>
      </c>
      <c r="B261" s="16">
        <v>198</v>
      </c>
      <c r="C261" s="16">
        <v>2</v>
      </c>
      <c r="D261" s="16">
        <v>2</v>
      </c>
      <c r="E261" s="16">
        <v>0.01226860937</v>
      </c>
      <c r="F261" s="16">
        <v>2</v>
      </c>
      <c r="G261" s="16">
        <v>0.90041987539</v>
      </c>
      <c r="H261" s="16">
        <v>8.80142274917</v>
      </c>
      <c r="I261" s="16">
        <v>1</v>
      </c>
      <c r="J261" s="16">
        <v>0.09958012461</v>
      </c>
      <c r="K261" s="16">
        <v>13.20521992956</v>
      </c>
      <c r="L261" s="16">
        <v>-2.91074957131</v>
      </c>
      <c r="M261" s="16">
        <v>-1.90731472858</v>
      </c>
      <c r="N261" s="17" t="s">
        <v>264</v>
      </c>
    </row>
    <row r="262" spans="1:14" ht="12.75">
      <c r="A262" s="16">
        <f t="shared" si="1"/>
      </c>
      <c r="B262" s="16">
        <v>199</v>
      </c>
      <c r="C262" s="16">
        <v>2</v>
      </c>
      <c r="D262" s="16">
        <v>2</v>
      </c>
      <c r="E262" s="16">
        <v>0.34618383646</v>
      </c>
      <c r="F262" s="16">
        <v>2</v>
      </c>
      <c r="G262" s="16">
        <v>0.9999997054</v>
      </c>
      <c r="H262" s="16">
        <v>2.12157068401</v>
      </c>
      <c r="I262" s="16">
        <v>1</v>
      </c>
      <c r="J262" s="16">
        <v>2.946E-07</v>
      </c>
      <c r="K262" s="16">
        <v>32.19689580098</v>
      </c>
      <c r="L262" s="16">
        <v>-2.00539747952</v>
      </c>
      <c r="M262" s="16">
        <v>-3.99167898822</v>
      </c>
      <c r="N262" s="17" t="s">
        <v>102</v>
      </c>
    </row>
    <row r="263" spans="1:14" ht="12.75">
      <c r="A263" s="16">
        <f t="shared" si="1"/>
      </c>
      <c r="B263" s="16">
        <v>200</v>
      </c>
      <c r="C263" s="16">
        <v>2</v>
      </c>
      <c r="D263" s="16">
        <v>2</v>
      </c>
      <c r="E263" s="16">
        <v>0.09329947084</v>
      </c>
      <c r="F263" s="16">
        <v>2</v>
      </c>
      <c r="G263" s="16">
        <v>1</v>
      </c>
      <c r="H263" s="16">
        <v>4.74388175438</v>
      </c>
      <c r="I263" s="16">
        <v>1</v>
      </c>
      <c r="J263" s="16">
        <v>0</v>
      </c>
      <c r="K263" s="16">
        <v>59.68430184685</v>
      </c>
      <c r="L263" s="16">
        <v>-0.78373381032</v>
      </c>
      <c r="M263" s="16">
        <v>-5.90040098977</v>
      </c>
      <c r="N263" s="17" t="s">
        <v>229</v>
      </c>
    </row>
    <row r="264" spans="1:14" ht="12.75">
      <c r="A264" s="16">
        <f aca="true" t="shared" si="2" ref="A264:A290">IF(C264&lt;&gt;D264,"!","")</f>
      </c>
      <c r="B264" s="16">
        <v>201</v>
      </c>
      <c r="C264" s="16">
        <v>2</v>
      </c>
      <c r="D264" s="16">
        <v>2</v>
      </c>
      <c r="E264" s="16">
        <v>0.33922061324</v>
      </c>
      <c r="F264" s="16">
        <v>2</v>
      </c>
      <c r="G264" s="16">
        <v>0.99999999996</v>
      </c>
      <c r="H264" s="16">
        <v>2.16220918292</v>
      </c>
      <c r="I264" s="16">
        <v>1</v>
      </c>
      <c r="J264" s="16">
        <v>4E-11</v>
      </c>
      <c r="K264" s="16">
        <v>50.15966344562</v>
      </c>
      <c r="L264" s="16">
        <v>-0.60914674923</v>
      </c>
      <c r="M264" s="16">
        <v>-5.20264392662</v>
      </c>
      <c r="N264" s="17" t="s">
        <v>230</v>
      </c>
    </row>
    <row r="265" spans="1:14" ht="12.75">
      <c r="A265" s="16">
        <f t="shared" si="2"/>
      </c>
      <c r="B265" s="16">
        <v>202</v>
      </c>
      <c r="C265" s="16">
        <v>2</v>
      </c>
      <c r="D265" s="16">
        <v>2</v>
      </c>
      <c r="E265" s="16">
        <v>0.34618383646</v>
      </c>
      <c r="F265" s="16">
        <v>2</v>
      </c>
      <c r="G265" s="16">
        <v>0.9999997054</v>
      </c>
      <c r="H265" s="16">
        <v>2.12157068401</v>
      </c>
      <c r="I265" s="16">
        <v>1</v>
      </c>
      <c r="J265" s="16">
        <v>2.946E-07</v>
      </c>
      <c r="K265" s="16">
        <v>32.19689580098</v>
      </c>
      <c r="L265" s="16">
        <v>-2.00539747952</v>
      </c>
      <c r="M265" s="16">
        <v>-3.99167898822</v>
      </c>
      <c r="N265" s="17" t="s">
        <v>102</v>
      </c>
    </row>
    <row r="266" spans="1:14" ht="12.75">
      <c r="A266" s="16">
        <f t="shared" si="2"/>
      </c>
      <c r="B266" s="16">
        <v>203</v>
      </c>
      <c r="C266" s="16">
        <v>2</v>
      </c>
      <c r="D266" s="16">
        <v>2</v>
      </c>
      <c r="E266" s="16">
        <v>0.09329947084</v>
      </c>
      <c r="F266" s="16">
        <v>2</v>
      </c>
      <c r="G266" s="16">
        <v>1</v>
      </c>
      <c r="H266" s="16">
        <v>4.74388175438</v>
      </c>
      <c r="I266" s="16">
        <v>1</v>
      </c>
      <c r="J266" s="16">
        <v>0</v>
      </c>
      <c r="K266" s="16">
        <v>59.68430184685</v>
      </c>
      <c r="L266" s="16">
        <v>-0.78373381032</v>
      </c>
      <c r="M266" s="16">
        <v>-5.90040098977</v>
      </c>
      <c r="N266" s="17" t="s">
        <v>229</v>
      </c>
    </row>
    <row r="267" spans="1:14" ht="12.75">
      <c r="A267" s="16">
        <f t="shared" si="2"/>
      </c>
      <c r="B267" s="16">
        <v>204</v>
      </c>
      <c r="C267" s="16">
        <v>2</v>
      </c>
      <c r="D267" s="16">
        <v>2</v>
      </c>
      <c r="E267" s="16">
        <v>0.33922061324</v>
      </c>
      <c r="F267" s="16">
        <v>2</v>
      </c>
      <c r="G267" s="16">
        <v>0.99999999996</v>
      </c>
      <c r="H267" s="16">
        <v>2.16220918292</v>
      </c>
      <c r="I267" s="16">
        <v>1</v>
      </c>
      <c r="J267" s="16">
        <v>4E-11</v>
      </c>
      <c r="K267" s="16">
        <v>50.15966344562</v>
      </c>
      <c r="L267" s="16">
        <v>-0.60914674923</v>
      </c>
      <c r="M267" s="16">
        <v>-5.20264392662</v>
      </c>
      <c r="N267" s="17" t="s">
        <v>230</v>
      </c>
    </row>
    <row r="268" spans="1:14" ht="12.75">
      <c r="A268" s="16">
        <f t="shared" si="2"/>
      </c>
      <c r="B268" s="16">
        <v>205</v>
      </c>
      <c r="C268" s="16">
        <v>3</v>
      </c>
      <c r="D268" s="16">
        <v>3</v>
      </c>
      <c r="E268" s="16">
        <v>0.48951667547</v>
      </c>
      <c r="F268" s="16">
        <v>2</v>
      </c>
      <c r="G268" s="16">
        <v>1</v>
      </c>
      <c r="H268" s="16">
        <v>1.42867344535</v>
      </c>
      <c r="I268" s="16">
        <v>2</v>
      </c>
      <c r="J268" s="16">
        <v>0</v>
      </c>
      <c r="K268" s="16">
        <v>55.27999405424</v>
      </c>
      <c r="L268" s="16">
        <v>5.95640409641</v>
      </c>
      <c r="M268" s="16">
        <v>-0.17467941251</v>
      </c>
      <c r="N268" s="17" t="s">
        <v>119</v>
      </c>
    </row>
    <row r="269" spans="1:14" ht="12.75">
      <c r="A269" s="16">
        <f t="shared" si="2"/>
      </c>
      <c r="B269" s="16">
        <v>206</v>
      </c>
      <c r="C269" s="16">
        <v>3</v>
      </c>
      <c r="D269" s="16">
        <v>3</v>
      </c>
      <c r="E269" s="16">
        <v>0.74996811152</v>
      </c>
      <c r="F269" s="16">
        <v>2</v>
      </c>
      <c r="G269" s="16">
        <v>0.99999999999</v>
      </c>
      <c r="H269" s="16">
        <v>0.57544911542</v>
      </c>
      <c r="I269" s="16">
        <v>2</v>
      </c>
      <c r="J269" s="16">
        <v>1E-11</v>
      </c>
      <c r="K269" s="16">
        <v>50.93930796523</v>
      </c>
      <c r="L269" s="16">
        <v>5.14984392531</v>
      </c>
      <c r="M269" s="16">
        <v>0.53338899539</v>
      </c>
      <c r="N269" s="17" t="s">
        <v>120</v>
      </c>
    </row>
    <row r="270" spans="1:14" ht="12.75">
      <c r="A270" s="16">
        <f t="shared" si="2"/>
      </c>
      <c r="B270" s="16">
        <v>207</v>
      </c>
      <c r="C270" s="16">
        <v>3</v>
      </c>
      <c r="D270" s="16">
        <v>3</v>
      </c>
      <c r="E270" s="16">
        <v>1.372183E-05</v>
      </c>
      <c r="F270" s="16">
        <v>2</v>
      </c>
      <c r="G270" s="16">
        <v>1</v>
      </c>
      <c r="H270" s="16">
        <v>22.39304521332</v>
      </c>
      <c r="I270" s="16">
        <v>2</v>
      </c>
      <c r="J270" s="16">
        <v>0</v>
      </c>
      <c r="K270" s="16">
        <v>151.41875327889</v>
      </c>
      <c r="L270" s="16">
        <v>10.40627429199</v>
      </c>
      <c r="M270" s="16">
        <v>1.82567263736</v>
      </c>
      <c r="N270" s="17" t="s">
        <v>121</v>
      </c>
    </row>
    <row r="271" spans="1:14" ht="12.75">
      <c r="A271" s="16">
        <f t="shared" si="2"/>
      </c>
      <c r="B271" s="16">
        <v>208</v>
      </c>
      <c r="C271" s="16">
        <v>3</v>
      </c>
      <c r="D271" s="16">
        <v>3</v>
      </c>
      <c r="E271" s="16">
        <v>0.49016031623</v>
      </c>
      <c r="F271" s="16">
        <v>2</v>
      </c>
      <c r="G271" s="16">
        <v>1</v>
      </c>
      <c r="H271" s="16">
        <v>1.42604551082</v>
      </c>
      <c r="I271" s="16">
        <v>2</v>
      </c>
      <c r="J271" s="16">
        <v>0</v>
      </c>
      <c r="K271" s="16">
        <v>56.25103258307</v>
      </c>
      <c r="L271" s="16">
        <v>6.02234327902</v>
      </c>
      <c r="M271" s="16">
        <v>-0.15985238073</v>
      </c>
      <c r="N271" s="17" t="s">
        <v>122</v>
      </c>
    </row>
    <row r="272" spans="1:14" ht="12.75">
      <c r="A272" s="16">
        <f t="shared" si="2"/>
      </c>
      <c r="B272" s="16">
        <v>209</v>
      </c>
      <c r="C272" s="16">
        <v>3</v>
      </c>
      <c r="D272" s="16">
        <v>3</v>
      </c>
      <c r="E272" s="16">
        <v>0.14688441157</v>
      </c>
      <c r="F272" s="16">
        <v>2</v>
      </c>
      <c r="G272" s="16">
        <v>1</v>
      </c>
      <c r="H272" s="16">
        <v>3.83621865555</v>
      </c>
      <c r="I272" s="16">
        <v>2</v>
      </c>
      <c r="J272" s="16">
        <v>0</v>
      </c>
      <c r="K272" s="16">
        <v>60.71972488516</v>
      </c>
      <c r="L272" s="16">
        <v>6.62597509411</v>
      </c>
      <c r="M272" s="16">
        <v>-0.7480140882</v>
      </c>
      <c r="N272" s="17" t="s">
        <v>123</v>
      </c>
    </row>
    <row r="273" spans="1:14" ht="12.75">
      <c r="A273" s="16">
        <f t="shared" si="2"/>
      </c>
      <c r="B273" s="16">
        <v>210</v>
      </c>
      <c r="C273" s="16">
        <v>3</v>
      </c>
      <c r="D273" s="16">
        <v>3</v>
      </c>
      <c r="E273" s="16">
        <v>0.76725131273</v>
      </c>
      <c r="F273" s="16">
        <v>2</v>
      </c>
      <c r="G273" s="16">
        <v>1</v>
      </c>
      <c r="H273" s="16">
        <v>0.52988178128</v>
      </c>
      <c r="I273" s="16">
        <v>2</v>
      </c>
      <c r="J273" s="16">
        <v>0</v>
      </c>
      <c r="K273" s="16">
        <v>55.90951054429</v>
      </c>
      <c r="L273" s="16">
        <v>5.74106672693</v>
      </c>
      <c r="M273" s="16">
        <v>0.27408514716</v>
      </c>
      <c r="N273" s="17" t="s">
        <v>124</v>
      </c>
    </row>
    <row r="274" spans="1:14" ht="12.75">
      <c r="A274" s="16">
        <f t="shared" si="2"/>
      </c>
      <c r="B274" s="16">
        <v>211</v>
      </c>
      <c r="C274" s="16">
        <v>3</v>
      </c>
      <c r="D274" s="16">
        <v>3</v>
      </c>
      <c r="E274" s="16">
        <v>0.62538200617</v>
      </c>
      <c r="F274" s="16">
        <v>2</v>
      </c>
      <c r="G274" s="16">
        <v>0.99999999994</v>
      </c>
      <c r="H274" s="16">
        <v>0.93878516295</v>
      </c>
      <c r="I274" s="16">
        <v>2</v>
      </c>
      <c r="J274" s="16">
        <v>6E-11</v>
      </c>
      <c r="K274" s="16">
        <v>47.98173707824</v>
      </c>
      <c r="L274" s="16">
        <v>4.95880628963</v>
      </c>
      <c r="M274" s="16">
        <v>0.43762817307</v>
      </c>
      <c r="N274" s="17" t="s">
        <v>125</v>
      </c>
    </row>
    <row r="275" spans="1:14" ht="12.75">
      <c r="A275" s="16">
        <f t="shared" si="2"/>
      </c>
      <c r="B275" s="16">
        <v>212</v>
      </c>
      <c r="C275" s="16">
        <v>3</v>
      </c>
      <c r="D275" s="16">
        <v>3</v>
      </c>
      <c r="E275" s="16">
        <v>0.00600838847</v>
      </c>
      <c r="F275" s="16">
        <v>2</v>
      </c>
      <c r="G275" s="16">
        <v>0.99885409955</v>
      </c>
      <c r="H275" s="16">
        <v>10.22919736273</v>
      </c>
      <c r="I275" s="16">
        <v>1</v>
      </c>
      <c r="J275" s="16">
        <v>0.00114159733</v>
      </c>
      <c r="K275" s="16">
        <v>23.77755790755</v>
      </c>
      <c r="L275" s="16">
        <v>2.56018816759</v>
      </c>
      <c r="M275" s="16">
        <v>1.28014962036</v>
      </c>
      <c r="N275" s="17" t="s">
        <v>126</v>
      </c>
    </row>
    <row r="276" spans="1:14" ht="12.75">
      <c r="A276" s="13" t="str">
        <f t="shared" si="2"/>
        <v>!</v>
      </c>
      <c r="B276" s="13">
        <v>213</v>
      </c>
      <c r="C276" s="13">
        <v>3</v>
      </c>
      <c r="D276" s="13">
        <v>2</v>
      </c>
      <c r="E276" s="13">
        <v>0.0007519073</v>
      </c>
      <c r="F276" s="13">
        <v>2</v>
      </c>
      <c r="G276" s="13">
        <v>0.70734092147</v>
      </c>
      <c r="H276" s="13">
        <v>14.38579502616</v>
      </c>
      <c r="I276" s="13">
        <v>1</v>
      </c>
      <c r="J276" s="13">
        <v>0.28204086259</v>
      </c>
      <c r="K276" s="13">
        <v>16.22471661621</v>
      </c>
      <c r="L276" s="13">
        <v>1.17313634315</v>
      </c>
      <c r="M276" s="13">
        <v>-0.36515758603</v>
      </c>
      <c r="N276" s="20" t="s">
        <v>127</v>
      </c>
    </row>
    <row r="277" spans="1:14" ht="12.75">
      <c r="A277" s="16">
        <f t="shared" si="2"/>
      </c>
      <c r="B277" s="16">
        <v>214</v>
      </c>
      <c r="C277" s="16">
        <v>3</v>
      </c>
      <c r="D277" s="16">
        <v>3</v>
      </c>
      <c r="E277" s="16">
        <v>0.92153096199</v>
      </c>
      <c r="F277" s="16">
        <v>2</v>
      </c>
      <c r="G277" s="16">
        <v>1</v>
      </c>
      <c r="H277" s="16">
        <v>0.16343779597</v>
      </c>
      <c r="I277" s="16">
        <v>1</v>
      </c>
      <c r="J277" s="16">
        <v>0</v>
      </c>
      <c r="K277" s="16">
        <v>59.12069694794</v>
      </c>
      <c r="L277" s="16">
        <v>5.37120762112</v>
      </c>
      <c r="M277" s="16">
        <v>1.15260227577</v>
      </c>
      <c r="N277" s="17" t="s">
        <v>128</v>
      </c>
    </row>
    <row r="278" spans="1:14" ht="12.75">
      <c r="A278" s="16">
        <f t="shared" si="2"/>
      </c>
      <c r="B278" s="16">
        <v>215</v>
      </c>
      <c r="C278" s="16">
        <v>3</v>
      </c>
      <c r="D278" s="16">
        <v>3</v>
      </c>
      <c r="E278" s="16">
        <v>0.00409276318</v>
      </c>
      <c r="F278" s="16">
        <v>2</v>
      </c>
      <c r="G278" s="16">
        <v>0.99841643634</v>
      </c>
      <c r="H278" s="16">
        <v>10.99706991916</v>
      </c>
      <c r="I278" s="16">
        <v>2</v>
      </c>
      <c r="J278" s="16">
        <v>0.00087044997</v>
      </c>
      <c r="K278" s="16">
        <v>25.08690083749</v>
      </c>
      <c r="L278" s="16">
        <v>2.52837150129</v>
      </c>
      <c r="M278" s="16">
        <v>0.20106991371</v>
      </c>
      <c r="N278" s="17" t="s">
        <v>129</v>
      </c>
    </row>
    <row r="279" spans="1:14" ht="12.75">
      <c r="A279" s="16">
        <f t="shared" si="2"/>
      </c>
      <c r="B279" s="16">
        <v>216</v>
      </c>
      <c r="C279" s="16">
        <v>3</v>
      </c>
      <c r="D279" s="16">
        <v>3</v>
      </c>
      <c r="E279" s="16">
        <v>0.19639639556</v>
      </c>
      <c r="F279" s="16">
        <v>2</v>
      </c>
      <c r="G279" s="16">
        <v>0.99999995656</v>
      </c>
      <c r="H279" s="16">
        <v>3.25524051715</v>
      </c>
      <c r="I279" s="16">
        <v>2</v>
      </c>
      <c r="J279" s="16">
        <v>4.325E-08</v>
      </c>
      <c r="K279" s="16">
        <v>37.16759359048</v>
      </c>
      <c r="L279" s="16">
        <v>4.37793858891</v>
      </c>
      <c r="M279" s="16">
        <v>-0.17384656079</v>
      </c>
      <c r="N279" s="17" t="s">
        <v>130</v>
      </c>
    </row>
    <row r="280" spans="1:14" ht="12.75">
      <c r="A280" s="16">
        <f t="shared" si="2"/>
      </c>
      <c r="B280" s="16">
        <v>217</v>
      </c>
      <c r="C280" s="16">
        <v>3</v>
      </c>
      <c r="D280" s="16">
        <v>3</v>
      </c>
      <c r="E280" s="16">
        <v>0.28067421913</v>
      </c>
      <c r="F280" s="16">
        <v>2</v>
      </c>
      <c r="G280" s="16">
        <v>1</v>
      </c>
      <c r="H280" s="16">
        <v>2.54112119553</v>
      </c>
      <c r="I280" s="16">
        <v>2</v>
      </c>
      <c r="J280" s="16">
        <v>0</v>
      </c>
      <c r="K280" s="16">
        <v>85.48555917102</v>
      </c>
      <c r="L280" s="16">
        <v>7.33969697631</v>
      </c>
      <c r="M280" s="16">
        <v>1.0516628992</v>
      </c>
      <c r="N280" s="17" t="s">
        <v>131</v>
      </c>
    </row>
    <row r="281" spans="1:14" ht="12.75">
      <c r="A281" s="16">
        <f t="shared" si="2"/>
      </c>
      <c r="B281" s="16">
        <v>218</v>
      </c>
      <c r="C281" s="16">
        <v>3</v>
      </c>
      <c r="D281" s="16">
        <v>3</v>
      </c>
      <c r="E281" s="16">
        <v>0.03841515258</v>
      </c>
      <c r="F281" s="16">
        <v>2</v>
      </c>
      <c r="G281" s="16">
        <v>0.99998520037</v>
      </c>
      <c r="H281" s="16">
        <v>6.51860657825</v>
      </c>
      <c r="I281" s="16">
        <v>2</v>
      </c>
      <c r="J281" s="16">
        <v>1.466133E-05</v>
      </c>
      <c r="K281" s="16">
        <v>28.77917080612</v>
      </c>
      <c r="L281" s="16">
        <v>3.54913998504</v>
      </c>
      <c r="M281" s="16">
        <v>-0.29828770123</v>
      </c>
      <c r="N281" s="17" t="s">
        <v>95</v>
      </c>
    </row>
    <row r="282" spans="1:14" ht="12.75">
      <c r="A282" s="16">
        <f t="shared" si="2"/>
      </c>
      <c r="B282" s="16">
        <v>219</v>
      </c>
      <c r="C282" s="16">
        <v>3</v>
      </c>
      <c r="D282" s="16">
        <v>3</v>
      </c>
      <c r="E282" s="16">
        <v>0.54422670603</v>
      </c>
      <c r="F282" s="16">
        <v>2</v>
      </c>
      <c r="G282" s="16">
        <v>0.99999999999</v>
      </c>
      <c r="H282" s="16">
        <v>1.21677872441</v>
      </c>
      <c r="I282" s="16">
        <v>1</v>
      </c>
      <c r="J282" s="16">
        <v>0</v>
      </c>
      <c r="K282" s="16">
        <v>53.26804407708</v>
      </c>
      <c r="L282" s="16">
        <v>4.99718421234</v>
      </c>
      <c r="M282" s="16">
        <v>1.81161409803</v>
      </c>
      <c r="N282" s="17" t="s">
        <v>96</v>
      </c>
    </row>
    <row r="283" spans="1:14" ht="12.75">
      <c r="A283" s="16">
        <f t="shared" si="2"/>
      </c>
      <c r="B283" s="16">
        <v>220</v>
      </c>
      <c r="C283" s="16">
        <v>3</v>
      </c>
      <c r="D283" s="16">
        <v>3</v>
      </c>
      <c r="E283" s="16">
        <v>0.27922466397</v>
      </c>
      <c r="F283" s="16">
        <v>2</v>
      </c>
      <c r="G283" s="16">
        <v>1</v>
      </c>
      <c r="H283" s="16">
        <v>2.5514771444</v>
      </c>
      <c r="I283" s="16">
        <v>1</v>
      </c>
      <c r="J283" s="16">
        <v>0</v>
      </c>
      <c r="K283" s="16">
        <v>57.15241773999</v>
      </c>
      <c r="L283" s="16">
        <v>5.21385235422</v>
      </c>
      <c r="M283" s="16">
        <v>2.50794702997</v>
      </c>
      <c r="N283" s="17" t="s">
        <v>97</v>
      </c>
    </row>
    <row r="284" spans="1:14" ht="12.75">
      <c r="A284" s="16">
        <f t="shared" si="2"/>
      </c>
      <c r="B284" s="16">
        <v>221</v>
      </c>
      <c r="C284" s="16">
        <v>3</v>
      </c>
      <c r="D284" s="16">
        <v>3</v>
      </c>
      <c r="E284" s="16">
        <v>0.07988151163</v>
      </c>
      <c r="F284" s="16">
        <v>2</v>
      </c>
      <c r="G284" s="16">
        <v>0.99999959955</v>
      </c>
      <c r="H284" s="16">
        <v>5.05442164882</v>
      </c>
      <c r="I284" s="16">
        <v>1</v>
      </c>
      <c r="J284" s="16">
        <v>3.9878E-07</v>
      </c>
      <c r="K284" s="16">
        <v>34.5241566872</v>
      </c>
      <c r="L284" s="16">
        <v>3.57500239599</v>
      </c>
      <c r="M284" s="16">
        <v>1.58469153653</v>
      </c>
      <c r="N284" s="17" t="s">
        <v>98</v>
      </c>
    </row>
    <row r="285" spans="1:14" ht="12.75">
      <c r="A285" s="16">
        <f t="shared" si="2"/>
      </c>
      <c r="B285" s="16">
        <v>222</v>
      </c>
      <c r="C285" s="16">
        <v>3</v>
      </c>
      <c r="D285" s="16">
        <v>3</v>
      </c>
      <c r="E285" s="16">
        <v>0.0034133282</v>
      </c>
      <c r="F285" s="16">
        <v>2</v>
      </c>
      <c r="G285" s="16">
        <v>1</v>
      </c>
      <c r="H285" s="16">
        <v>11.36013484833</v>
      </c>
      <c r="I285" s="16">
        <v>1</v>
      </c>
      <c r="J285" s="16">
        <v>0</v>
      </c>
      <c r="K285" s="16">
        <v>119.96276701192</v>
      </c>
      <c r="L285" s="16">
        <v>8.5943009122</v>
      </c>
      <c r="M285" s="16">
        <v>2.80462961389</v>
      </c>
      <c r="N285" s="17" t="s">
        <v>99</v>
      </c>
    </row>
    <row r="286" spans="1:14" ht="12.75">
      <c r="A286" s="16">
        <f t="shared" si="2"/>
      </c>
      <c r="B286" s="16">
        <v>223</v>
      </c>
      <c r="C286" s="16">
        <v>3</v>
      </c>
      <c r="D286" s="16">
        <v>3</v>
      </c>
      <c r="E286" s="16">
        <v>0.96292370558</v>
      </c>
      <c r="F286" s="16">
        <v>2</v>
      </c>
      <c r="G286" s="16">
        <v>1</v>
      </c>
      <c r="H286" s="16">
        <v>0.07556214086</v>
      </c>
      <c r="I286" s="16">
        <v>2</v>
      </c>
      <c r="J286" s="16">
        <v>0</v>
      </c>
      <c r="K286" s="16">
        <v>58.29321024304</v>
      </c>
      <c r="L286" s="16">
        <v>5.4858186899</v>
      </c>
      <c r="M286" s="16">
        <v>0.91442164769</v>
      </c>
      <c r="N286" s="17" t="s">
        <v>224</v>
      </c>
    </row>
    <row r="287" spans="1:14" ht="12.75">
      <c r="A287" s="13" t="str">
        <f t="shared" si="2"/>
        <v>!</v>
      </c>
      <c r="B287" s="13">
        <v>224</v>
      </c>
      <c r="C287" s="13">
        <v>3</v>
      </c>
      <c r="D287" s="13">
        <v>2</v>
      </c>
      <c r="E287" s="13">
        <v>0.14035470784</v>
      </c>
      <c r="F287" s="13">
        <v>2</v>
      </c>
      <c r="G287" s="13">
        <v>0.99976189045</v>
      </c>
      <c r="H287" s="13">
        <v>3.92716476279</v>
      </c>
      <c r="I287" s="13">
        <v>1</v>
      </c>
      <c r="J287" s="13">
        <v>0.00023806558</v>
      </c>
      <c r="K287" s="13">
        <v>20.61261727902</v>
      </c>
      <c r="L287" s="13">
        <v>0.37622042646</v>
      </c>
      <c r="M287" s="13">
        <v>-1.99256702981</v>
      </c>
      <c r="N287" s="20" t="s">
        <v>225</v>
      </c>
    </row>
    <row r="288" spans="1:14" ht="12.75">
      <c r="A288" s="16">
        <f t="shared" si="2"/>
      </c>
      <c r="B288" s="16">
        <v>225</v>
      </c>
      <c r="C288" s="16">
        <v>3</v>
      </c>
      <c r="D288" s="16">
        <v>3</v>
      </c>
      <c r="E288" s="16">
        <v>0.19786766171</v>
      </c>
      <c r="F288" s="16">
        <v>2</v>
      </c>
      <c r="G288" s="16">
        <v>0.99999999948</v>
      </c>
      <c r="H288" s="16">
        <v>3.24031375104</v>
      </c>
      <c r="I288" s="16">
        <v>1</v>
      </c>
      <c r="J288" s="16">
        <v>5.2E-10</v>
      </c>
      <c r="K288" s="16">
        <v>45.98912055528</v>
      </c>
      <c r="L288" s="16">
        <v>4.45642352867</v>
      </c>
      <c r="M288" s="16">
        <v>2.25751228187</v>
      </c>
      <c r="N288" s="17" t="s">
        <v>226</v>
      </c>
    </row>
    <row r="289" spans="1:14" ht="12.75">
      <c r="A289" s="3" t="str">
        <f t="shared" si="2"/>
        <v>!</v>
      </c>
      <c r="B289" s="12">
        <v>226</v>
      </c>
      <c r="C289" s="12">
        <v>3</v>
      </c>
      <c r="D289" s="12">
        <v>1</v>
      </c>
      <c r="E289" s="12">
        <v>0.00105130416</v>
      </c>
      <c r="F289" s="12">
        <v>2</v>
      </c>
      <c r="G289" s="12">
        <v>0.93765238508</v>
      </c>
      <c r="H289" s="12">
        <v>13.71544768303</v>
      </c>
      <c r="I289" s="12">
        <v>3</v>
      </c>
      <c r="J289" s="12">
        <v>0.06219761064</v>
      </c>
      <c r="K289" s="12">
        <v>19.14157309064</v>
      </c>
      <c r="L289" s="12">
        <v>1.39895487022</v>
      </c>
      <c r="M289" s="12">
        <v>1.49337642295</v>
      </c>
      <c r="N289" s="19" t="s">
        <v>227</v>
      </c>
    </row>
    <row r="290" spans="1:14" ht="12.75">
      <c r="A290" s="16">
        <f t="shared" si="2"/>
      </c>
      <c r="B290" s="16">
        <v>227</v>
      </c>
      <c r="C290" s="16">
        <v>3</v>
      </c>
      <c r="D290" s="16">
        <v>3</v>
      </c>
      <c r="E290" s="16">
        <v>0.00030959796</v>
      </c>
      <c r="F290" s="16">
        <v>2</v>
      </c>
      <c r="G290" s="16">
        <v>0.87671134043</v>
      </c>
      <c r="H290" s="16">
        <v>16.16047191521</v>
      </c>
      <c r="I290" s="16">
        <v>1</v>
      </c>
      <c r="J290" s="16">
        <v>0.12328853181</v>
      </c>
      <c r="K290" s="16">
        <v>20.08377271226</v>
      </c>
      <c r="L290" s="16">
        <v>2.0759490116</v>
      </c>
      <c r="M290" s="16">
        <v>2.64162890694</v>
      </c>
      <c r="N290" s="17" t="s">
        <v>228</v>
      </c>
    </row>
    <row r="291" spans="1:11" ht="12.75">
      <c r="A291" t="s">
        <v>14</v>
      </c>
      <c r="B291">
        <v>1</v>
      </c>
      <c r="C291">
        <v>1</v>
      </c>
      <c r="D291">
        <v>1</v>
      </c>
      <c r="E291">
        <v>0.44355099439</v>
      </c>
      <c r="F291">
        <v>11</v>
      </c>
      <c r="G291">
        <v>0.99999989287</v>
      </c>
      <c r="H291">
        <v>10.99656623549</v>
      </c>
      <c r="I291">
        <v>2</v>
      </c>
      <c r="J291">
        <v>1.0713E-07</v>
      </c>
      <c r="K291">
        <v>43.0949586266</v>
      </c>
    </row>
    <row r="292" spans="2:11" ht="12.75">
      <c r="B292">
        <v>2</v>
      </c>
      <c r="C292">
        <v>1</v>
      </c>
      <c r="D292">
        <v>1</v>
      </c>
      <c r="E292">
        <v>0.00028404371</v>
      </c>
      <c r="F292">
        <v>11</v>
      </c>
      <c r="G292">
        <v>0.99997951363</v>
      </c>
      <c r="H292">
        <v>34.64003060384</v>
      </c>
      <c r="I292">
        <v>2</v>
      </c>
      <c r="J292">
        <v>1.927485E-05</v>
      </c>
      <c r="K292">
        <v>56.3534087415</v>
      </c>
    </row>
    <row r="293" spans="2:11" ht="12.75">
      <c r="B293">
        <v>3</v>
      </c>
      <c r="C293">
        <v>1</v>
      </c>
      <c r="D293">
        <v>1</v>
      </c>
      <c r="E293">
        <v>0.61223743476</v>
      </c>
      <c r="F293">
        <v>11</v>
      </c>
      <c r="G293">
        <v>0.99941140993</v>
      </c>
      <c r="H293">
        <v>9.10460368617</v>
      </c>
      <c r="I293">
        <v>2</v>
      </c>
      <c r="J293">
        <v>0.00058859006</v>
      </c>
      <c r="K293">
        <v>23.97898736395</v>
      </c>
    </row>
    <row r="294" spans="2:11" ht="12.75">
      <c r="B294">
        <v>4</v>
      </c>
      <c r="C294">
        <v>1</v>
      </c>
      <c r="D294">
        <v>1</v>
      </c>
      <c r="E294">
        <v>0.7580944641</v>
      </c>
      <c r="F294">
        <v>11</v>
      </c>
      <c r="G294">
        <v>0.99998550117</v>
      </c>
      <c r="H294">
        <v>7.49039629466</v>
      </c>
      <c r="I294">
        <v>2</v>
      </c>
      <c r="J294">
        <v>1.449802E-05</v>
      </c>
      <c r="K294">
        <v>29.7733646588</v>
      </c>
    </row>
    <row r="295" spans="2:11" ht="12.75">
      <c r="B295">
        <v>5</v>
      </c>
      <c r="C295">
        <v>1</v>
      </c>
      <c r="D295">
        <v>1</v>
      </c>
      <c r="E295">
        <v>9.4995E-06</v>
      </c>
      <c r="F295">
        <v>11</v>
      </c>
      <c r="G295">
        <v>0.83041227373</v>
      </c>
      <c r="H295">
        <v>43.33389466977</v>
      </c>
      <c r="I295">
        <v>2</v>
      </c>
      <c r="J295">
        <v>0.16958772627</v>
      </c>
      <c r="K295">
        <v>46.51099855132</v>
      </c>
    </row>
    <row r="296" spans="2:11" ht="12.75">
      <c r="B296">
        <v>6</v>
      </c>
      <c r="C296">
        <v>1</v>
      </c>
      <c r="D296">
        <v>1</v>
      </c>
      <c r="E296">
        <v>0.08506795635</v>
      </c>
      <c r="F296">
        <v>11</v>
      </c>
      <c r="G296">
        <v>0.99990581006</v>
      </c>
      <c r="H296">
        <v>17.8524537515</v>
      </c>
      <c r="I296">
        <v>2</v>
      </c>
      <c r="J296">
        <v>9.417866E-05</v>
      </c>
      <c r="K296">
        <v>36.39289922787</v>
      </c>
    </row>
    <row r="297" spans="2:11" ht="12.75">
      <c r="B297">
        <v>7</v>
      </c>
      <c r="C297">
        <v>1</v>
      </c>
      <c r="D297">
        <v>1</v>
      </c>
      <c r="E297">
        <v>0.66358769857</v>
      </c>
      <c r="F297">
        <v>11</v>
      </c>
      <c r="G297">
        <v>0.99999127586</v>
      </c>
      <c r="H297">
        <v>8.54742792969</v>
      </c>
      <c r="I297">
        <v>2</v>
      </c>
      <c r="J297">
        <v>8.71454E-06</v>
      </c>
      <c r="K297">
        <v>31.848446825</v>
      </c>
    </row>
    <row r="298" spans="2:11" ht="12.75">
      <c r="B298">
        <v>8</v>
      </c>
      <c r="C298">
        <v>1</v>
      </c>
      <c r="D298">
        <v>1</v>
      </c>
      <c r="E298">
        <v>0.00030645927</v>
      </c>
      <c r="F298">
        <v>11</v>
      </c>
      <c r="G298">
        <v>0.81792246737</v>
      </c>
      <c r="H298">
        <v>34.43924558035</v>
      </c>
      <c r="I298">
        <v>2</v>
      </c>
      <c r="J298">
        <v>0.18207752921</v>
      </c>
      <c r="K298">
        <v>37.44391551615</v>
      </c>
    </row>
    <row r="299" spans="2:11" ht="12.75">
      <c r="B299">
        <v>9</v>
      </c>
      <c r="C299">
        <v>1</v>
      </c>
      <c r="D299">
        <v>1</v>
      </c>
      <c r="E299">
        <v>0.13871937738</v>
      </c>
      <c r="F299">
        <v>11</v>
      </c>
      <c r="G299">
        <v>0.99991171757</v>
      </c>
      <c r="H299">
        <v>16.06542366333</v>
      </c>
      <c r="I299">
        <v>2</v>
      </c>
      <c r="J299">
        <v>8.828243E-05</v>
      </c>
      <c r="K299">
        <v>34.73518610308</v>
      </c>
    </row>
    <row r="300" spans="2:11" ht="12.75">
      <c r="B300">
        <v>10</v>
      </c>
      <c r="C300">
        <v>1</v>
      </c>
      <c r="D300">
        <v>1</v>
      </c>
      <c r="E300">
        <v>0.41617773162</v>
      </c>
      <c r="F300">
        <v>11</v>
      </c>
      <c r="G300">
        <v>0.99999998439</v>
      </c>
      <c r="H300">
        <v>11.32836874137</v>
      </c>
      <c r="I300">
        <v>2</v>
      </c>
      <c r="J300">
        <v>1.561E-08</v>
      </c>
      <c r="K300">
        <v>47.27847639805</v>
      </c>
    </row>
    <row r="301" spans="2:11" ht="12.75">
      <c r="B301">
        <v>11</v>
      </c>
      <c r="C301">
        <v>1</v>
      </c>
      <c r="D301">
        <v>1</v>
      </c>
      <c r="E301">
        <v>0.17440574187</v>
      </c>
      <c r="F301">
        <v>11</v>
      </c>
      <c r="G301">
        <v>0.99999932363</v>
      </c>
      <c r="H301">
        <v>15.1799575906</v>
      </c>
      <c r="I301">
        <v>2</v>
      </c>
      <c r="J301">
        <v>6.7637E-07</v>
      </c>
      <c r="K301">
        <v>43.59300806711</v>
      </c>
    </row>
    <row r="302" spans="2:11" ht="12.75">
      <c r="B302">
        <v>12</v>
      </c>
      <c r="C302">
        <v>1</v>
      </c>
      <c r="D302">
        <v>1</v>
      </c>
      <c r="E302">
        <v>0.64049414568</v>
      </c>
      <c r="F302">
        <v>11</v>
      </c>
      <c r="G302">
        <v>0.99999999999</v>
      </c>
      <c r="H302">
        <v>8.79840666144</v>
      </c>
      <c r="I302">
        <v>2</v>
      </c>
      <c r="J302">
        <v>1E-11</v>
      </c>
      <c r="K302">
        <v>60.04436004075</v>
      </c>
    </row>
    <row r="303" spans="2:11" ht="12.75">
      <c r="B303">
        <v>13</v>
      </c>
      <c r="C303">
        <v>1</v>
      </c>
      <c r="D303">
        <v>1</v>
      </c>
      <c r="E303">
        <v>0.70240334431</v>
      </c>
      <c r="F303">
        <v>11</v>
      </c>
      <c r="G303">
        <v>0.99999999981</v>
      </c>
      <c r="H303">
        <v>8.12124627269</v>
      </c>
      <c r="I303">
        <v>2</v>
      </c>
      <c r="J303">
        <v>1.9E-10</v>
      </c>
      <c r="K303">
        <v>52.91173718489</v>
      </c>
    </row>
    <row r="304" spans="2:11" ht="12.75">
      <c r="B304">
        <v>14</v>
      </c>
      <c r="C304">
        <v>1</v>
      </c>
      <c r="D304">
        <v>1</v>
      </c>
      <c r="E304">
        <v>0.15016212718</v>
      </c>
      <c r="F304">
        <v>11</v>
      </c>
      <c r="G304">
        <v>0.99999999997</v>
      </c>
      <c r="H304">
        <v>15.76294487245</v>
      </c>
      <c r="I304">
        <v>2</v>
      </c>
      <c r="J304">
        <v>3E-11</v>
      </c>
      <c r="K304">
        <v>64.15162245627</v>
      </c>
    </row>
    <row r="305" spans="2:11" ht="12.75">
      <c r="B305">
        <v>15</v>
      </c>
      <c r="C305">
        <v>1</v>
      </c>
      <c r="D305">
        <v>1</v>
      </c>
      <c r="E305">
        <v>0.89663997573</v>
      </c>
      <c r="F305">
        <v>11</v>
      </c>
      <c r="G305">
        <v>0.99996787073</v>
      </c>
      <c r="H305">
        <v>5.63392508353</v>
      </c>
      <c r="I305">
        <v>2</v>
      </c>
      <c r="J305">
        <v>3.212927E-05</v>
      </c>
      <c r="K305">
        <v>26.32534733859</v>
      </c>
    </row>
    <row r="306" spans="2:11" ht="12.75">
      <c r="B306">
        <v>16</v>
      </c>
      <c r="C306">
        <v>1</v>
      </c>
      <c r="D306">
        <v>1</v>
      </c>
      <c r="E306">
        <v>0.47080602014</v>
      </c>
      <c r="F306">
        <v>11</v>
      </c>
      <c r="G306">
        <v>0.99999999999</v>
      </c>
      <c r="H306">
        <v>10.67584267779</v>
      </c>
      <c r="I306">
        <v>2</v>
      </c>
      <c r="J306">
        <v>1E-11</v>
      </c>
      <c r="K306">
        <v>62.56327481101</v>
      </c>
    </row>
    <row r="307" spans="2:11" ht="12.75">
      <c r="B307">
        <v>17</v>
      </c>
      <c r="C307">
        <v>1</v>
      </c>
      <c r="D307">
        <v>1</v>
      </c>
      <c r="E307">
        <v>0.14123705507</v>
      </c>
      <c r="F307">
        <v>11</v>
      </c>
      <c r="G307">
        <v>0.99999998801</v>
      </c>
      <c r="H307">
        <v>15.99714093947</v>
      </c>
      <c r="I307">
        <v>3</v>
      </c>
      <c r="J307">
        <v>1.156E-08</v>
      </c>
      <c r="K307">
        <v>52.54906691032</v>
      </c>
    </row>
    <row r="308" spans="2:11" ht="12.75">
      <c r="B308">
        <v>18</v>
      </c>
      <c r="C308">
        <v>1</v>
      </c>
      <c r="D308">
        <v>1</v>
      </c>
      <c r="E308">
        <v>0.47482264561</v>
      </c>
      <c r="F308">
        <v>11</v>
      </c>
      <c r="G308">
        <v>0.99999999769</v>
      </c>
      <c r="H308">
        <v>10.62928240149</v>
      </c>
      <c r="I308">
        <v>2</v>
      </c>
      <c r="J308">
        <v>2.31E-09</v>
      </c>
      <c r="K308">
        <v>50.4015237927</v>
      </c>
    </row>
    <row r="309" spans="2:11" ht="12.75">
      <c r="B309">
        <v>19</v>
      </c>
      <c r="C309">
        <v>1</v>
      </c>
      <c r="D309">
        <v>1</v>
      </c>
      <c r="E309">
        <v>0.35738817667</v>
      </c>
      <c r="F309">
        <v>11</v>
      </c>
      <c r="G309">
        <v>0.99999999993</v>
      </c>
      <c r="H309">
        <v>12.08365420947</v>
      </c>
      <c r="I309">
        <v>2</v>
      </c>
      <c r="J309">
        <v>7E-11</v>
      </c>
      <c r="K309">
        <v>58.94935993941</v>
      </c>
    </row>
    <row r="310" spans="2:11" ht="12.75">
      <c r="B310">
        <v>20</v>
      </c>
      <c r="C310">
        <v>1</v>
      </c>
      <c r="D310">
        <v>1</v>
      </c>
      <c r="E310">
        <v>0.73305383925</v>
      </c>
      <c r="F310">
        <v>11</v>
      </c>
      <c r="G310">
        <v>0.99999966625</v>
      </c>
      <c r="H310">
        <v>7.77785982241</v>
      </c>
      <c r="I310">
        <v>2</v>
      </c>
      <c r="J310">
        <v>3.3374E-07</v>
      </c>
      <c r="K310">
        <v>37.60365151781</v>
      </c>
    </row>
    <row r="311" spans="2:11" ht="12.75">
      <c r="B311">
        <v>21</v>
      </c>
      <c r="C311">
        <v>1</v>
      </c>
      <c r="D311">
        <v>1</v>
      </c>
      <c r="E311">
        <v>0.37363692613</v>
      </c>
      <c r="F311">
        <v>11</v>
      </c>
      <c r="G311">
        <v>0.99978917088</v>
      </c>
      <c r="H311">
        <v>11.86812729836</v>
      </c>
      <c r="I311">
        <v>2</v>
      </c>
      <c r="J311">
        <v>0.00021082912</v>
      </c>
      <c r="K311">
        <v>28.79663085271</v>
      </c>
    </row>
    <row r="312" spans="2:11" ht="12.75">
      <c r="B312">
        <v>22</v>
      </c>
      <c r="C312">
        <v>1</v>
      </c>
      <c r="D312">
        <v>1</v>
      </c>
      <c r="E312">
        <v>0.48521627213</v>
      </c>
      <c r="F312">
        <v>11</v>
      </c>
      <c r="G312">
        <v>0.9999998581</v>
      </c>
      <c r="H312">
        <v>10.50955652068</v>
      </c>
      <c r="I312">
        <v>2</v>
      </c>
      <c r="J312">
        <v>1.419E-07</v>
      </c>
      <c r="K312">
        <v>42.04589640505</v>
      </c>
    </row>
    <row r="313" spans="2:11" ht="12.75">
      <c r="B313">
        <v>23</v>
      </c>
      <c r="C313">
        <v>1</v>
      </c>
      <c r="D313">
        <v>1</v>
      </c>
      <c r="E313">
        <v>0.21407335979</v>
      </c>
      <c r="F313">
        <v>11</v>
      </c>
      <c r="G313">
        <v>0.99999923158</v>
      </c>
      <c r="H313">
        <v>14.35297772712</v>
      </c>
      <c r="I313">
        <v>2</v>
      </c>
      <c r="J313">
        <v>7.6842E-07</v>
      </c>
      <c r="K313">
        <v>42.51083016408</v>
      </c>
    </row>
    <row r="314" spans="2:11" ht="12.75">
      <c r="B314">
        <v>24</v>
      </c>
      <c r="C314">
        <v>1</v>
      </c>
      <c r="D314">
        <v>1</v>
      </c>
      <c r="E314">
        <v>0.17716916656</v>
      </c>
      <c r="F314">
        <v>11</v>
      </c>
      <c r="G314">
        <v>0.99999947512</v>
      </c>
      <c r="H314">
        <v>15.11775749994</v>
      </c>
      <c r="I314">
        <v>2</v>
      </c>
      <c r="J314">
        <v>5.2488E-07</v>
      </c>
      <c r="K314">
        <v>44.03795852107</v>
      </c>
    </row>
    <row r="315" spans="2:11" ht="12.75">
      <c r="B315">
        <v>25</v>
      </c>
      <c r="C315">
        <v>1</v>
      </c>
      <c r="D315">
        <v>1</v>
      </c>
      <c r="E315">
        <v>0.05676818068</v>
      </c>
      <c r="F315">
        <v>11</v>
      </c>
      <c r="G315">
        <v>0.99999441166</v>
      </c>
      <c r="H315">
        <v>19.24897256715</v>
      </c>
      <c r="I315">
        <v>2</v>
      </c>
      <c r="J315">
        <v>5.5883E-06</v>
      </c>
      <c r="K315">
        <v>43.43863128214</v>
      </c>
    </row>
    <row r="316" spans="2:11" ht="12.75">
      <c r="B316">
        <v>26</v>
      </c>
      <c r="C316">
        <v>1</v>
      </c>
      <c r="D316">
        <v>1</v>
      </c>
      <c r="E316">
        <v>0.90412241213</v>
      </c>
      <c r="F316">
        <v>11</v>
      </c>
      <c r="G316">
        <v>0.99999999992</v>
      </c>
      <c r="H316">
        <v>5.50755564002</v>
      </c>
      <c r="I316">
        <v>2</v>
      </c>
      <c r="J316">
        <v>7E-11</v>
      </c>
      <c r="K316">
        <v>52.23897985895</v>
      </c>
    </row>
    <row r="317" spans="2:11" ht="12.75">
      <c r="B317">
        <v>27</v>
      </c>
      <c r="C317">
        <v>1</v>
      </c>
      <c r="D317">
        <v>1</v>
      </c>
      <c r="E317">
        <v>0.96197483707</v>
      </c>
      <c r="F317">
        <v>11</v>
      </c>
      <c r="G317">
        <v>0.99999983694</v>
      </c>
      <c r="H317">
        <v>4.25147802292</v>
      </c>
      <c r="I317">
        <v>2</v>
      </c>
      <c r="J317">
        <v>1.6306E-07</v>
      </c>
      <c r="K317">
        <v>35.50974444776</v>
      </c>
    </row>
    <row r="318" spans="2:11" ht="12.75">
      <c r="B318">
        <v>28</v>
      </c>
      <c r="C318">
        <v>1</v>
      </c>
      <c r="D318">
        <v>1</v>
      </c>
      <c r="E318">
        <v>0.94542409916</v>
      </c>
      <c r="F318">
        <v>11</v>
      </c>
      <c r="G318">
        <v>0.99999999995</v>
      </c>
      <c r="H318">
        <v>4.68578459713</v>
      </c>
      <c r="I318">
        <v>2</v>
      </c>
      <c r="J318">
        <v>5E-11</v>
      </c>
      <c r="K318">
        <v>51.97908179673</v>
      </c>
    </row>
    <row r="319" spans="2:11" ht="12.75">
      <c r="B319">
        <v>29</v>
      </c>
      <c r="C319">
        <v>1</v>
      </c>
      <c r="D319">
        <v>1</v>
      </c>
      <c r="E319">
        <v>0.88024058807</v>
      </c>
      <c r="F319">
        <v>11</v>
      </c>
      <c r="G319">
        <v>0.99999881321</v>
      </c>
      <c r="H319">
        <v>5.89556707071</v>
      </c>
      <c r="I319">
        <v>2</v>
      </c>
      <c r="J319">
        <v>1.18679E-06</v>
      </c>
      <c r="K319">
        <v>33.18407352869</v>
      </c>
    </row>
    <row r="320" spans="2:11" ht="12.75">
      <c r="B320">
        <v>30</v>
      </c>
      <c r="C320">
        <v>1</v>
      </c>
      <c r="D320">
        <v>1</v>
      </c>
      <c r="E320">
        <v>8.32976E-06</v>
      </c>
      <c r="F320">
        <v>11</v>
      </c>
      <c r="G320">
        <v>0.9987952228</v>
      </c>
      <c r="H320">
        <v>43.66090828789</v>
      </c>
      <c r="I320">
        <v>2</v>
      </c>
      <c r="J320">
        <v>0.0012047772</v>
      </c>
      <c r="K320">
        <v>57.10141853377</v>
      </c>
    </row>
    <row r="321" spans="2:11" ht="12.75">
      <c r="B321">
        <v>31</v>
      </c>
      <c r="C321">
        <v>1</v>
      </c>
      <c r="D321">
        <v>1</v>
      </c>
      <c r="E321">
        <v>0.95608090691</v>
      </c>
      <c r="F321">
        <v>11</v>
      </c>
      <c r="G321">
        <v>0.99999976919</v>
      </c>
      <c r="H321">
        <v>4.41740412417</v>
      </c>
      <c r="I321">
        <v>2</v>
      </c>
      <c r="J321">
        <v>2.3081E-07</v>
      </c>
      <c r="K321">
        <v>34.98070280875</v>
      </c>
    </row>
    <row r="322" spans="2:11" ht="12.75">
      <c r="B322">
        <v>32</v>
      </c>
      <c r="C322">
        <v>1</v>
      </c>
      <c r="D322">
        <v>1</v>
      </c>
      <c r="E322">
        <v>0.12008425345</v>
      </c>
      <c r="F322">
        <v>11</v>
      </c>
      <c r="G322">
        <v>0.99999937704</v>
      </c>
      <c r="H322">
        <v>16.60593799278</v>
      </c>
      <c r="I322">
        <v>3</v>
      </c>
      <c r="J322">
        <v>6.0284E-07</v>
      </c>
      <c r="K322">
        <v>45.24915562128</v>
      </c>
    </row>
    <row r="323" spans="2:11" ht="12.75">
      <c r="B323">
        <v>33</v>
      </c>
      <c r="C323">
        <v>1</v>
      </c>
      <c r="D323">
        <v>1</v>
      </c>
      <c r="E323">
        <v>0.6191848174</v>
      </c>
      <c r="F323">
        <v>11</v>
      </c>
      <c r="G323">
        <v>0.9999999962</v>
      </c>
      <c r="H323">
        <v>9.02933119605</v>
      </c>
      <c r="I323">
        <v>2</v>
      </c>
      <c r="J323">
        <v>3.8E-09</v>
      </c>
      <c r="K323">
        <v>47.80643081542</v>
      </c>
    </row>
    <row r="324" spans="2:11" ht="12.75">
      <c r="B324">
        <v>34</v>
      </c>
      <c r="C324">
        <v>1</v>
      </c>
      <c r="D324">
        <v>1</v>
      </c>
      <c r="E324">
        <v>0.00763121673</v>
      </c>
      <c r="F324">
        <v>11</v>
      </c>
      <c r="G324">
        <v>0.99999999083</v>
      </c>
      <c r="H324">
        <v>25.52537161049</v>
      </c>
      <c r="I324">
        <v>2</v>
      </c>
      <c r="J324">
        <v>9.17E-09</v>
      </c>
      <c r="K324">
        <v>62.53979843693</v>
      </c>
    </row>
    <row r="325" spans="2:11" ht="12.75">
      <c r="B325">
        <v>35</v>
      </c>
      <c r="C325">
        <v>1</v>
      </c>
      <c r="D325">
        <v>1</v>
      </c>
      <c r="E325">
        <v>0.46620020179</v>
      </c>
      <c r="F325">
        <v>11</v>
      </c>
      <c r="G325">
        <v>0.99999999862</v>
      </c>
      <c r="H325">
        <v>10.72944331875</v>
      </c>
      <c r="I325">
        <v>2</v>
      </c>
      <c r="J325">
        <v>1.38E-09</v>
      </c>
      <c r="K325">
        <v>51.52635273918</v>
      </c>
    </row>
    <row r="326" spans="2:11" ht="12.75">
      <c r="B326">
        <v>36</v>
      </c>
      <c r="C326">
        <v>2</v>
      </c>
      <c r="D326">
        <v>2</v>
      </c>
      <c r="E326">
        <v>1.006E-08</v>
      </c>
      <c r="F326">
        <v>11</v>
      </c>
      <c r="G326">
        <v>0.97031015983</v>
      </c>
      <c r="H326">
        <v>59.81012678999</v>
      </c>
      <c r="I326">
        <v>3</v>
      </c>
      <c r="J326">
        <v>0.02065961767</v>
      </c>
      <c r="K326">
        <v>67.5089964205</v>
      </c>
    </row>
    <row r="327" spans="2:11" ht="12.75">
      <c r="B327">
        <v>37</v>
      </c>
      <c r="C327">
        <v>2</v>
      </c>
      <c r="D327">
        <v>2</v>
      </c>
      <c r="E327">
        <v>0.39228402014</v>
      </c>
      <c r="F327">
        <v>11</v>
      </c>
      <c r="G327">
        <v>0.99999577291</v>
      </c>
      <c r="H327">
        <v>11.62749647829</v>
      </c>
      <c r="I327">
        <v>1</v>
      </c>
      <c r="J327">
        <v>4.22709E-06</v>
      </c>
      <c r="K327">
        <v>36.37548127658</v>
      </c>
    </row>
    <row r="328" spans="2:11" ht="12.75">
      <c r="B328">
        <v>38</v>
      </c>
      <c r="C328">
        <v>2</v>
      </c>
      <c r="D328">
        <v>2</v>
      </c>
      <c r="E328">
        <v>0.33572663802</v>
      </c>
      <c r="F328">
        <v>11</v>
      </c>
      <c r="G328">
        <v>0.99999907074</v>
      </c>
      <c r="H328">
        <v>12.38057749624</v>
      </c>
      <c r="I328">
        <v>1</v>
      </c>
      <c r="J328">
        <v>9.2926E-07</v>
      </c>
      <c r="K328">
        <v>40.15834016475</v>
      </c>
    </row>
    <row r="329" spans="2:11" ht="12.75">
      <c r="B329">
        <v>39</v>
      </c>
      <c r="C329">
        <v>2</v>
      </c>
      <c r="D329">
        <v>2</v>
      </c>
      <c r="E329">
        <v>0.43213367208</v>
      </c>
      <c r="F329">
        <v>11</v>
      </c>
      <c r="G329">
        <v>0.99999999914</v>
      </c>
      <c r="H329">
        <v>11.13367120423</v>
      </c>
      <c r="I329">
        <v>1</v>
      </c>
      <c r="J329">
        <v>8.5E-10</v>
      </c>
      <c r="K329">
        <v>52.913267275</v>
      </c>
    </row>
    <row r="330" spans="2:11" ht="12.75">
      <c r="B330">
        <v>40</v>
      </c>
      <c r="C330">
        <v>2</v>
      </c>
      <c r="D330">
        <v>1</v>
      </c>
      <c r="E330">
        <v>3.323E-05</v>
      </c>
      <c r="F330">
        <v>11</v>
      </c>
      <c r="G330">
        <v>0.89471147243</v>
      </c>
      <c r="H330">
        <v>40.18729330766</v>
      </c>
      <c r="I330">
        <v>2</v>
      </c>
      <c r="J330">
        <v>0.10528852757</v>
      </c>
      <c r="K330">
        <v>44.46688695935</v>
      </c>
    </row>
    <row r="331" spans="2:11" ht="12.75">
      <c r="B331">
        <v>41</v>
      </c>
      <c r="C331">
        <v>2</v>
      </c>
      <c r="D331">
        <v>2</v>
      </c>
      <c r="E331">
        <v>0.03286470106</v>
      </c>
      <c r="F331">
        <v>11</v>
      </c>
      <c r="G331">
        <v>0.99999999845</v>
      </c>
      <c r="H331">
        <v>21.04921896578</v>
      </c>
      <c r="I331">
        <v>1</v>
      </c>
      <c r="J331">
        <v>1.55E-09</v>
      </c>
      <c r="K331">
        <v>61.61305878422</v>
      </c>
    </row>
    <row r="332" spans="2:11" ht="12.75">
      <c r="B332">
        <v>42</v>
      </c>
      <c r="C332">
        <v>2</v>
      </c>
      <c r="D332">
        <v>2</v>
      </c>
      <c r="E332">
        <v>0.59967972088</v>
      </c>
      <c r="F332">
        <v>11</v>
      </c>
      <c r="G332">
        <v>0.99999999991</v>
      </c>
      <c r="H332">
        <v>9.24076047756</v>
      </c>
      <c r="I332">
        <v>1</v>
      </c>
      <c r="J332">
        <v>9E-11</v>
      </c>
      <c r="K332">
        <v>55.49637549175</v>
      </c>
    </row>
    <row r="333" spans="2:11" ht="12.75">
      <c r="B333">
        <v>43</v>
      </c>
      <c r="C333">
        <v>2</v>
      </c>
      <c r="D333">
        <v>2</v>
      </c>
      <c r="E333">
        <v>0.04106917433</v>
      </c>
      <c r="F333">
        <v>11</v>
      </c>
      <c r="G333">
        <v>1</v>
      </c>
      <c r="H333">
        <v>20.32568602111</v>
      </c>
      <c r="I333">
        <v>3</v>
      </c>
      <c r="J333">
        <v>0</v>
      </c>
      <c r="K333">
        <v>85.46625559107</v>
      </c>
    </row>
    <row r="334" spans="2:11" ht="12.75">
      <c r="B334">
        <v>44</v>
      </c>
      <c r="C334">
        <v>2</v>
      </c>
      <c r="D334">
        <v>2</v>
      </c>
      <c r="E334">
        <v>0.00668954586</v>
      </c>
      <c r="F334">
        <v>11</v>
      </c>
      <c r="G334">
        <v>0.99999992101</v>
      </c>
      <c r="H334">
        <v>25.91150892847</v>
      </c>
      <c r="I334">
        <v>1</v>
      </c>
      <c r="J334">
        <v>7.899E-08</v>
      </c>
      <c r="K334">
        <v>58.61936940075</v>
      </c>
    </row>
    <row r="335" spans="2:11" ht="12.75">
      <c r="B335">
        <v>45</v>
      </c>
      <c r="C335">
        <v>2</v>
      </c>
      <c r="D335">
        <v>2</v>
      </c>
      <c r="E335">
        <v>0.0020439651</v>
      </c>
      <c r="F335">
        <v>11</v>
      </c>
      <c r="G335">
        <v>1</v>
      </c>
      <c r="H335">
        <v>29.29301396955</v>
      </c>
      <c r="I335">
        <v>1</v>
      </c>
      <c r="J335">
        <v>0</v>
      </c>
      <c r="K335">
        <v>88.33327877149</v>
      </c>
    </row>
    <row r="336" spans="2:11" ht="12.75">
      <c r="B336">
        <v>46</v>
      </c>
      <c r="C336">
        <v>2</v>
      </c>
      <c r="D336">
        <v>2</v>
      </c>
      <c r="E336">
        <v>0.16402369094</v>
      </c>
      <c r="F336">
        <v>11</v>
      </c>
      <c r="G336">
        <v>0.96335974504</v>
      </c>
      <c r="H336">
        <v>15.42098363502</v>
      </c>
      <c r="I336">
        <v>1</v>
      </c>
      <c r="J336">
        <v>0.03664025496</v>
      </c>
      <c r="K336">
        <v>21.95954245656</v>
      </c>
    </row>
    <row r="337" spans="2:11" ht="12.75">
      <c r="B337">
        <v>47</v>
      </c>
      <c r="C337">
        <v>2</v>
      </c>
      <c r="D337">
        <v>2</v>
      </c>
      <c r="E337">
        <v>0.80807721095</v>
      </c>
      <c r="F337">
        <v>11</v>
      </c>
      <c r="G337">
        <v>0.99999999761</v>
      </c>
      <c r="H337">
        <v>6.88802976636</v>
      </c>
      <c r="I337">
        <v>1</v>
      </c>
      <c r="J337">
        <v>2.39E-09</v>
      </c>
      <c r="K337">
        <v>46.59299497125</v>
      </c>
    </row>
    <row r="338" spans="2:11" ht="12.75">
      <c r="B338">
        <v>48</v>
      </c>
      <c r="C338">
        <v>2</v>
      </c>
      <c r="D338">
        <v>2</v>
      </c>
      <c r="E338">
        <v>0.28144931247</v>
      </c>
      <c r="F338">
        <v>11</v>
      </c>
      <c r="G338">
        <v>0.98508028735</v>
      </c>
      <c r="H338">
        <v>13.1843198683</v>
      </c>
      <c r="I338">
        <v>1</v>
      </c>
      <c r="J338">
        <v>0.01491971263</v>
      </c>
      <c r="K338">
        <v>21.56439949601</v>
      </c>
    </row>
    <row r="339" spans="2:11" ht="12.75">
      <c r="B339">
        <v>49</v>
      </c>
      <c r="C339">
        <v>2</v>
      </c>
      <c r="D339">
        <v>2</v>
      </c>
      <c r="E339">
        <v>0.00847312243</v>
      </c>
      <c r="F339">
        <v>11</v>
      </c>
      <c r="G339">
        <v>1</v>
      </c>
      <c r="H339">
        <v>25.21680170363</v>
      </c>
      <c r="I339">
        <v>1</v>
      </c>
      <c r="J339">
        <v>0</v>
      </c>
      <c r="K339">
        <v>80.72171384543</v>
      </c>
    </row>
    <row r="340" spans="2:11" ht="12.75">
      <c r="B340">
        <v>50</v>
      </c>
      <c r="C340">
        <v>2</v>
      </c>
      <c r="D340">
        <v>2</v>
      </c>
      <c r="E340">
        <v>0.03072940872</v>
      </c>
      <c r="F340">
        <v>11</v>
      </c>
      <c r="G340">
        <v>0.99995044572</v>
      </c>
      <c r="H340">
        <v>21.26477416398</v>
      </c>
      <c r="I340">
        <v>1</v>
      </c>
      <c r="J340">
        <v>4.955428E-05</v>
      </c>
      <c r="K340">
        <v>41.08955879129</v>
      </c>
    </row>
    <row r="341" spans="2:11" ht="12.75">
      <c r="B341">
        <v>51</v>
      </c>
      <c r="C341">
        <v>2</v>
      </c>
      <c r="D341">
        <v>2</v>
      </c>
      <c r="E341">
        <v>0.49969077299</v>
      </c>
      <c r="F341">
        <v>11</v>
      </c>
      <c r="G341">
        <v>0.99999998328</v>
      </c>
      <c r="H341">
        <v>10.34450427455</v>
      </c>
      <c r="I341">
        <v>1</v>
      </c>
      <c r="J341">
        <v>1.672E-08</v>
      </c>
      <c r="K341">
        <v>46.15753343124</v>
      </c>
    </row>
    <row r="342" spans="2:11" ht="12.75">
      <c r="B342">
        <v>52</v>
      </c>
      <c r="C342">
        <v>2</v>
      </c>
      <c r="D342">
        <v>2</v>
      </c>
      <c r="E342">
        <v>0.13584102201</v>
      </c>
      <c r="F342">
        <v>11</v>
      </c>
      <c r="G342">
        <v>0.99999999984</v>
      </c>
      <c r="H342">
        <v>16.14476594864</v>
      </c>
      <c r="I342">
        <v>1</v>
      </c>
      <c r="J342">
        <v>1.6E-10</v>
      </c>
      <c r="K342">
        <v>61.29893365878</v>
      </c>
    </row>
    <row r="343" spans="2:11" ht="12.75">
      <c r="B343">
        <v>53</v>
      </c>
      <c r="C343">
        <v>2</v>
      </c>
      <c r="D343">
        <v>2</v>
      </c>
      <c r="E343">
        <v>0.06802523442</v>
      </c>
      <c r="F343">
        <v>11</v>
      </c>
      <c r="G343">
        <v>0.91040264751</v>
      </c>
      <c r="H343">
        <v>18.63212174619</v>
      </c>
      <c r="I343">
        <v>1</v>
      </c>
      <c r="J343">
        <v>0.08959734614</v>
      </c>
      <c r="K343">
        <v>23.26924428802</v>
      </c>
    </row>
    <row r="344" spans="2:11" ht="12.75">
      <c r="B344">
        <v>54</v>
      </c>
      <c r="C344">
        <v>2</v>
      </c>
      <c r="D344">
        <v>2</v>
      </c>
      <c r="E344">
        <v>0.0191616806</v>
      </c>
      <c r="F344">
        <v>11</v>
      </c>
      <c r="G344">
        <v>0.9998470747</v>
      </c>
      <c r="H344">
        <v>22.7506725663</v>
      </c>
      <c r="I344">
        <v>3</v>
      </c>
      <c r="J344">
        <v>0.00014968098</v>
      </c>
      <c r="K344">
        <v>40.36437537778</v>
      </c>
    </row>
    <row r="345" spans="2:11" ht="12.75">
      <c r="B345">
        <v>55</v>
      </c>
      <c r="C345">
        <v>2</v>
      </c>
      <c r="D345">
        <v>2</v>
      </c>
      <c r="E345">
        <v>0.80171545863</v>
      </c>
      <c r="F345">
        <v>11</v>
      </c>
      <c r="G345">
        <v>0.99998863988</v>
      </c>
      <c r="H345">
        <v>6.9674232822</v>
      </c>
      <c r="I345">
        <v>1</v>
      </c>
      <c r="J345">
        <v>1.136012E-05</v>
      </c>
      <c r="K345">
        <v>29.73820319131</v>
      </c>
    </row>
    <row r="346" spans="2:11" ht="12.75">
      <c r="B346">
        <v>56</v>
      </c>
      <c r="C346">
        <v>3</v>
      </c>
      <c r="D346">
        <v>3</v>
      </c>
      <c r="E346">
        <v>0.17687735005</v>
      </c>
      <c r="F346">
        <v>11</v>
      </c>
      <c r="G346">
        <v>1</v>
      </c>
      <c r="H346">
        <v>15.12428887685</v>
      </c>
      <c r="I346">
        <v>2</v>
      </c>
      <c r="J346">
        <v>0</v>
      </c>
      <c r="K346">
        <v>89.48599872446</v>
      </c>
    </row>
    <row r="347" spans="2:11" ht="12.75">
      <c r="B347">
        <v>57</v>
      </c>
      <c r="C347">
        <v>3</v>
      </c>
      <c r="D347">
        <v>3</v>
      </c>
      <c r="E347">
        <v>0.64959078047</v>
      </c>
      <c r="F347">
        <v>11</v>
      </c>
      <c r="G347">
        <v>1</v>
      </c>
      <c r="H347">
        <v>8.69968308251</v>
      </c>
      <c r="I347">
        <v>2</v>
      </c>
      <c r="J347">
        <v>0</v>
      </c>
      <c r="K347">
        <v>111.54444178557</v>
      </c>
    </row>
    <row r="348" spans="2:11" ht="12.75">
      <c r="B348">
        <v>58</v>
      </c>
      <c r="C348">
        <v>3</v>
      </c>
      <c r="D348">
        <v>3</v>
      </c>
      <c r="E348">
        <v>0.86535152638</v>
      </c>
      <c r="F348">
        <v>11</v>
      </c>
      <c r="G348">
        <v>1</v>
      </c>
      <c r="H348">
        <v>6.11835600763</v>
      </c>
      <c r="I348">
        <v>1</v>
      </c>
      <c r="J348">
        <v>0</v>
      </c>
      <c r="K348">
        <v>63.29680990182</v>
      </c>
    </row>
    <row r="349" spans="2:11" ht="12.75">
      <c r="B349">
        <v>59</v>
      </c>
      <c r="C349">
        <v>3</v>
      </c>
      <c r="D349">
        <v>3</v>
      </c>
      <c r="E349">
        <v>0.99998680729</v>
      </c>
      <c r="F349">
        <v>11</v>
      </c>
      <c r="G349">
        <v>1</v>
      </c>
      <c r="H349">
        <v>0.77014681872</v>
      </c>
      <c r="I349">
        <v>2</v>
      </c>
      <c r="J349">
        <v>0</v>
      </c>
      <c r="K349">
        <v>61.18846611937</v>
      </c>
    </row>
    <row r="350" spans="2:11" ht="12.75">
      <c r="B350">
        <v>60</v>
      </c>
      <c r="C350">
        <v>3</v>
      </c>
      <c r="D350">
        <v>3</v>
      </c>
      <c r="E350">
        <v>0.97831775538</v>
      </c>
      <c r="F350">
        <v>11</v>
      </c>
      <c r="G350">
        <v>0.99999999998</v>
      </c>
      <c r="H350">
        <v>3.68182976577</v>
      </c>
      <c r="I350">
        <v>2</v>
      </c>
      <c r="J350">
        <v>2E-11</v>
      </c>
      <c r="K350">
        <v>52.85991902448</v>
      </c>
    </row>
    <row r="351" spans="2:11" ht="12.75">
      <c r="B351">
        <v>61</v>
      </c>
      <c r="C351">
        <v>3</v>
      </c>
      <c r="D351">
        <v>3</v>
      </c>
      <c r="E351">
        <v>0.31247340606</v>
      </c>
      <c r="F351">
        <v>11</v>
      </c>
      <c r="G351">
        <v>1</v>
      </c>
      <c r="H351">
        <v>12.71334180327</v>
      </c>
      <c r="I351">
        <v>2</v>
      </c>
      <c r="J351">
        <v>0</v>
      </c>
      <c r="K351">
        <v>65.24482184357</v>
      </c>
    </row>
    <row r="352" spans="2:11" ht="12.75">
      <c r="B352">
        <v>62</v>
      </c>
      <c r="C352">
        <v>3</v>
      </c>
      <c r="D352">
        <v>3</v>
      </c>
      <c r="E352">
        <v>0.97477809499</v>
      </c>
      <c r="F352">
        <v>11</v>
      </c>
      <c r="G352">
        <v>1</v>
      </c>
      <c r="H352">
        <v>3.82427733285</v>
      </c>
      <c r="I352">
        <v>2</v>
      </c>
      <c r="J352">
        <v>0</v>
      </c>
      <c r="K352">
        <v>71.41522617777</v>
      </c>
    </row>
    <row r="353" spans="2:11" ht="12.75">
      <c r="B353">
        <v>63</v>
      </c>
      <c r="C353">
        <v>3</v>
      </c>
      <c r="D353">
        <v>3</v>
      </c>
      <c r="E353">
        <v>0.89909611193</v>
      </c>
      <c r="F353">
        <v>11</v>
      </c>
      <c r="G353">
        <v>1</v>
      </c>
      <c r="H353">
        <v>5.59298147209</v>
      </c>
      <c r="I353">
        <v>1</v>
      </c>
      <c r="J353">
        <v>0</v>
      </c>
      <c r="K353">
        <v>68.11995660177</v>
      </c>
    </row>
    <row r="354" spans="2:11" ht="12.75">
      <c r="B354">
        <v>64</v>
      </c>
      <c r="C354">
        <v>3</v>
      </c>
      <c r="D354">
        <v>3</v>
      </c>
      <c r="E354">
        <v>0.98827757572</v>
      </c>
      <c r="F354">
        <v>11</v>
      </c>
      <c r="G354">
        <v>1</v>
      </c>
      <c r="H354">
        <v>3.17034640902</v>
      </c>
      <c r="I354">
        <v>1</v>
      </c>
      <c r="J354">
        <v>0</v>
      </c>
      <c r="K354">
        <v>60.53900215109</v>
      </c>
    </row>
    <row r="355" spans="2:11" ht="12.75">
      <c r="B355">
        <v>65</v>
      </c>
      <c r="C355">
        <v>3</v>
      </c>
      <c r="D355">
        <v>3</v>
      </c>
      <c r="E355">
        <v>0.93403351734</v>
      </c>
      <c r="F355">
        <v>11</v>
      </c>
      <c r="G355">
        <v>0.99999999987</v>
      </c>
      <c r="H355">
        <v>4.94008339728</v>
      </c>
      <c r="I355">
        <v>1</v>
      </c>
      <c r="J355">
        <v>1.2E-10</v>
      </c>
      <c r="K355">
        <v>50.55754077706</v>
      </c>
    </row>
    <row r="356" spans="2:11" ht="12.75">
      <c r="B356">
        <v>66</v>
      </c>
      <c r="C356">
        <v>3</v>
      </c>
      <c r="D356">
        <v>3</v>
      </c>
      <c r="E356">
        <v>0.28221806479</v>
      </c>
      <c r="F356">
        <v>11</v>
      </c>
      <c r="G356">
        <v>0.99998348887</v>
      </c>
      <c r="H356">
        <v>13.17222585204</v>
      </c>
      <c r="I356">
        <v>2</v>
      </c>
      <c r="J356">
        <v>9.34212E-06</v>
      </c>
      <c r="K356">
        <v>36.33414833876</v>
      </c>
    </row>
    <row r="357" spans="2:11" ht="12.75">
      <c r="B357">
        <v>67</v>
      </c>
      <c r="C357">
        <v>3</v>
      </c>
      <c r="D357">
        <v>3</v>
      </c>
      <c r="E357">
        <v>0.98430795657</v>
      </c>
      <c r="F357">
        <v>11</v>
      </c>
      <c r="G357">
        <v>1</v>
      </c>
      <c r="H357">
        <v>3.40034959741</v>
      </c>
      <c r="I357">
        <v>2</v>
      </c>
      <c r="J357">
        <v>0</v>
      </c>
      <c r="K357">
        <v>63.45059735304</v>
      </c>
    </row>
    <row r="358" spans="2:11" ht="12.75">
      <c r="B358">
        <v>68</v>
      </c>
      <c r="C358">
        <v>3</v>
      </c>
      <c r="D358">
        <v>3</v>
      </c>
      <c r="E358">
        <v>0.72899751584</v>
      </c>
      <c r="F358">
        <v>11</v>
      </c>
      <c r="G358">
        <v>1</v>
      </c>
      <c r="H358">
        <v>7.82377458986</v>
      </c>
      <c r="I358">
        <v>2</v>
      </c>
      <c r="J358">
        <v>0</v>
      </c>
      <c r="K358">
        <v>96.75959043196</v>
      </c>
    </row>
    <row r="359" spans="2:11" ht="12.75">
      <c r="B359">
        <v>69</v>
      </c>
      <c r="C359">
        <v>3</v>
      </c>
      <c r="D359">
        <v>3</v>
      </c>
      <c r="E359">
        <v>0.53209000363</v>
      </c>
      <c r="F359">
        <v>11</v>
      </c>
      <c r="G359">
        <v>1</v>
      </c>
      <c r="H359">
        <v>9.98107800497</v>
      </c>
      <c r="I359">
        <v>1</v>
      </c>
      <c r="J359">
        <v>0</v>
      </c>
      <c r="K359">
        <v>66.64710843853</v>
      </c>
    </row>
    <row r="360" spans="2:11" ht="12.75">
      <c r="B360">
        <v>70</v>
      </c>
      <c r="C360">
        <v>3</v>
      </c>
      <c r="D360">
        <v>3</v>
      </c>
      <c r="E360">
        <v>0.10951478823</v>
      </c>
      <c r="F360">
        <v>11</v>
      </c>
      <c r="G360">
        <v>0.99999999496</v>
      </c>
      <c r="H360">
        <v>16.94494149293</v>
      </c>
      <c r="I360">
        <v>2</v>
      </c>
      <c r="J360">
        <v>5.03E-09</v>
      </c>
      <c r="K360">
        <v>55.15920720208</v>
      </c>
    </row>
    <row r="361" spans="2:11" ht="12.75">
      <c r="B361">
        <v>71</v>
      </c>
      <c r="C361">
        <v>3</v>
      </c>
      <c r="D361">
        <v>3</v>
      </c>
      <c r="E361">
        <v>0.21128231297</v>
      </c>
      <c r="F361">
        <v>11</v>
      </c>
      <c r="G361">
        <v>0.99999999999</v>
      </c>
      <c r="H361">
        <v>14.40704712236</v>
      </c>
      <c r="I361">
        <v>2</v>
      </c>
      <c r="J361">
        <v>1E-11</v>
      </c>
      <c r="K361">
        <v>65.64683221532</v>
      </c>
    </row>
    <row r="362" ht="12.75">
      <c r="A362" t="s">
        <v>257</v>
      </c>
    </row>
    <row r="363" ht="12.75">
      <c r="A363" t="s">
        <v>258</v>
      </c>
    </row>
    <row r="364" spans="1:2" ht="12.75">
      <c r="A364" s="16" t="s">
        <v>259</v>
      </c>
      <c r="B364" s="16" t="s">
        <v>260</v>
      </c>
    </row>
    <row r="365" spans="1:2" ht="12.75">
      <c r="A365" t="s">
        <v>261</v>
      </c>
      <c r="B365" t="s">
        <v>262</v>
      </c>
    </row>
    <row r="366" spans="1:2" ht="12.75">
      <c r="A366" t="s">
        <v>0</v>
      </c>
      <c r="B366" t="s">
        <v>12</v>
      </c>
    </row>
    <row r="368" ht="12.75">
      <c r="A368" t="s">
        <v>15</v>
      </c>
    </row>
    <row r="369" spans="5:8" ht="12.75">
      <c r="E369" t="s">
        <v>16</v>
      </c>
      <c r="H369" t="s">
        <v>200</v>
      </c>
    </row>
    <row r="370" spans="4:7" ht="12.75">
      <c r="D370" t="s">
        <v>47</v>
      </c>
      <c r="E370">
        <v>1</v>
      </c>
      <c r="F370">
        <v>2</v>
      </c>
      <c r="G370">
        <v>3</v>
      </c>
    </row>
    <row r="371" spans="1:8" ht="12.75">
      <c r="A371" t="s">
        <v>17</v>
      </c>
      <c r="B371" t="s">
        <v>255</v>
      </c>
      <c r="C371" t="s">
        <v>18</v>
      </c>
      <c r="D371">
        <v>1</v>
      </c>
      <c r="E371" s="7">
        <v>35</v>
      </c>
      <c r="F371">
        <v>0</v>
      </c>
      <c r="G371">
        <v>0</v>
      </c>
      <c r="H371">
        <v>35</v>
      </c>
    </row>
    <row r="372" spans="4:8" ht="12.75">
      <c r="D372">
        <v>2</v>
      </c>
      <c r="E372">
        <v>0</v>
      </c>
      <c r="F372" s="7">
        <v>20</v>
      </c>
      <c r="G372">
        <v>0</v>
      </c>
      <c r="H372">
        <v>20</v>
      </c>
    </row>
    <row r="373" spans="4:8" ht="12.75">
      <c r="D373">
        <v>3</v>
      </c>
      <c r="E373">
        <v>0</v>
      </c>
      <c r="F373">
        <v>0</v>
      </c>
      <c r="G373" s="7">
        <v>16</v>
      </c>
      <c r="H373">
        <v>16</v>
      </c>
    </row>
    <row r="374" spans="3:8" ht="12.75">
      <c r="C374" t="s">
        <v>19</v>
      </c>
      <c r="D374">
        <v>1</v>
      </c>
      <c r="E374">
        <v>100</v>
      </c>
      <c r="F374">
        <v>0</v>
      </c>
      <c r="G374">
        <v>0</v>
      </c>
      <c r="H374">
        <v>100</v>
      </c>
    </row>
    <row r="375" spans="1:8" ht="12.75">
      <c r="A375" s="11"/>
      <c r="B375" s="11"/>
      <c r="C375" s="11"/>
      <c r="D375" s="11">
        <v>2</v>
      </c>
      <c r="E375" s="11">
        <v>0</v>
      </c>
      <c r="F375" s="11">
        <v>100</v>
      </c>
      <c r="G375" s="11">
        <v>0</v>
      </c>
      <c r="H375" s="11">
        <v>100</v>
      </c>
    </row>
    <row r="376" spans="1:8" ht="12.75">
      <c r="A376" s="10"/>
      <c r="B376" s="10"/>
      <c r="C376" s="10"/>
      <c r="D376" s="10">
        <v>3</v>
      </c>
      <c r="E376" s="10">
        <v>0</v>
      </c>
      <c r="F376" s="10">
        <v>0</v>
      </c>
      <c r="G376" s="10">
        <v>100</v>
      </c>
      <c r="H376" s="10">
        <v>100</v>
      </c>
    </row>
    <row r="377" spans="2:8" ht="12.75">
      <c r="B377" t="s">
        <v>256</v>
      </c>
      <c r="C377" t="s">
        <v>18</v>
      </c>
      <c r="D377">
        <v>1</v>
      </c>
      <c r="E377" s="7">
        <v>35</v>
      </c>
      <c r="F377">
        <v>0</v>
      </c>
      <c r="G377">
        <v>0</v>
      </c>
      <c r="H377">
        <v>35</v>
      </c>
    </row>
    <row r="378" spans="4:8" ht="12.75">
      <c r="D378">
        <v>2</v>
      </c>
      <c r="E378">
        <v>1</v>
      </c>
      <c r="F378" s="7">
        <v>19</v>
      </c>
      <c r="G378">
        <v>0</v>
      </c>
      <c r="H378">
        <v>20</v>
      </c>
    </row>
    <row r="379" spans="4:8" ht="12.75">
      <c r="D379">
        <v>3</v>
      </c>
      <c r="E379">
        <v>0</v>
      </c>
      <c r="F379">
        <v>0</v>
      </c>
      <c r="G379" s="7">
        <v>16</v>
      </c>
      <c r="H379">
        <v>16</v>
      </c>
    </row>
    <row r="380" spans="3:8" ht="12.75">
      <c r="C380" t="s">
        <v>19</v>
      </c>
      <c r="D380">
        <v>1</v>
      </c>
      <c r="E380">
        <v>100</v>
      </c>
      <c r="F380">
        <v>0</v>
      </c>
      <c r="G380">
        <v>0</v>
      </c>
      <c r="H380">
        <v>100</v>
      </c>
    </row>
    <row r="381" spans="4:8" ht="12.75">
      <c r="D381">
        <v>2</v>
      </c>
      <c r="E381">
        <v>5</v>
      </c>
      <c r="F381">
        <v>95</v>
      </c>
      <c r="G381">
        <v>0</v>
      </c>
      <c r="H381">
        <v>100</v>
      </c>
    </row>
    <row r="382" spans="4:8" ht="12.75">
      <c r="D382">
        <v>3</v>
      </c>
      <c r="E382">
        <v>0</v>
      </c>
      <c r="F382">
        <v>0</v>
      </c>
      <c r="G382">
        <v>100</v>
      </c>
      <c r="H382">
        <v>100</v>
      </c>
    </row>
    <row r="383" spans="1:8" ht="12.75">
      <c r="A383" t="s">
        <v>20</v>
      </c>
      <c r="B383" t="s">
        <v>255</v>
      </c>
      <c r="C383" t="s">
        <v>18</v>
      </c>
      <c r="D383">
        <v>1</v>
      </c>
      <c r="E383" s="7">
        <v>58</v>
      </c>
      <c r="F383">
        <v>0</v>
      </c>
      <c r="G383">
        <v>1</v>
      </c>
      <c r="H383">
        <v>59</v>
      </c>
    </row>
    <row r="384" spans="4:8" ht="12.75">
      <c r="D384">
        <v>2</v>
      </c>
      <c r="E384">
        <v>2</v>
      </c>
      <c r="F384" s="7">
        <v>72</v>
      </c>
      <c r="G384">
        <v>0</v>
      </c>
      <c r="H384">
        <v>74</v>
      </c>
    </row>
    <row r="385" spans="4:10" ht="12.75">
      <c r="D385">
        <v>3</v>
      </c>
      <c r="E385">
        <v>1</v>
      </c>
      <c r="F385">
        <v>2</v>
      </c>
      <c r="G385" s="7">
        <v>20</v>
      </c>
      <c r="H385">
        <v>23</v>
      </c>
      <c r="J385">
        <f>58+72+20</f>
        <v>150</v>
      </c>
    </row>
    <row r="386" spans="3:8" ht="12.75">
      <c r="C386" t="s">
        <v>19</v>
      </c>
      <c r="D386">
        <v>1</v>
      </c>
      <c r="E386">
        <v>98.3</v>
      </c>
      <c r="F386">
        <v>0</v>
      </c>
      <c r="G386">
        <v>1.7</v>
      </c>
      <c r="H386">
        <v>100</v>
      </c>
    </row>
    <row r="387" spans="4:8" ht="12.75">
      <c r="D387">
        <v>2</v>
      </c>
      <c r="E387">
        <v>2.7</v>
      </c>
      <c r="F387">
        <v>97.3</v>
      </c>
      <c r="G387">
        <v>0</v>
      </c>
      <c r="H387">
        <v>100</v>
      </c>
    </row>
    <row r="388" spans="4:8" ht="12.75">
      <c r="D388">
        <v>3</v>
      </c>
      <c r="E388">
        <v>4.3</v>
      </c>
      <c r="F388">
        <v>8.7</v>
      </c>
      <c r="G388">
        <v>87</v>
      </c>
      <c r="H388">
        <v>100</v>
      </c>
    </row>
    <row r="389" spans="1:2" ht="12.75">
      <c r="A389" t="s">
        <v>0</v>
      </c>
      <c r="B389" t="s">
        <v>12</v>
      </c>
    </row>
    <row r="390" spans="1:2" ht="12.75">
      <c r="A390" t="s">
        <v>21</v>
      </c>
      <c r="B390" t="s">
        <v>22</v>
      </c>
    </row>
    <row r="391" spans="1:2" ht="12.75">
      <c r="A391" t="s">
        <v>23</v>
      </c>
      <c r="B391" t="s">
        <v>24</v>
      </c>
    </row>
    <row r="392" spans="1:2" ht="12.75">
      <c r="A392" t="s">
        <v>25</v>
      </c>
      <c r="B392" t="s">
        <v>26</v>
      </c>
    </row>
    <row r="395" spans="1:8" ht="12.75">
      <c r="A395" t="s">
        <v>31</v>
      </c>
      <c r="C395" t="s">
        <v>141</v>
      </c>
      <c r="F395" t="s">
        <v>62</v>
      </c>
      <c r="G395">
        <f>((71-(71*3))^2)/(71*(3-1))</f>
        <v>142</v>
      </c>
      <c r="H395" t="s">
        <v>142</v>
      </c>
    </row>
    <row r="397" spans="6:7" ht="12.75">
      <c r="F397" t="s">
        <v>63</v>
      </c>
      <c r="G397">
        <f>((156-(150*3))^2)/(156*(3-1))</f>
        <v>277.03846153846155</v>
      </c>
    </row>
    <row r="398" ht="12.75">
      <c r="C398" t="s">
        <v>32</v>
      </c>
    </row>
    <row r="399" ht="12.75">
      <c r="C399" t="s">
        <v>138</v>
      </c>
    </row>
    <row r="400" ht="12.75">
      <c r="C400" t="s">
        <v>139</v>
      </c>
    </row>
    <row r="402" ht="12.75">
      <c r="C402" t="s">
        <v>140</v>
      </c>
    </row>
    <row r="404" spans="1:7" ht="12.75">
      <c r="A404" t="s">
        <v>143</v>
      </c>
      <c r="C404" t="s">
        <v>144</v>
      </c>
      <c r="E404">
        <f>35/71</f>
        <v>0.49295774647887325</v>
      </c>
      <c r="F404" t="s">
        <v>60</v>
      </c>
      <c r="G404">
        <f>E404*1.25</f>
        <v>0.6161971830985915</v>
      </c>
    </row>
    <row r="406" spans="1:7" ht="12.75">
      <c r="A406" t="s">
        <v>61</v>
      </c>
      <c r="E406">
        <f>(35/71)^2+(20/71)^2+(16/71)^2</f>
        <v>0.3731402499504067</v>
      </c>
      <c r="F406" t="s">
        <v>60</v>
      </c>
      <c r="G406">
        <f>E406*1.25</f>
        <v>0.46642531243800833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Klimov</dc:creator>
  <cp:keywords/>
  <dc:description/>
  <cp:lastModifiedBy>Pavel Klimov</cp:lastModifiedBy>
  <cp:lastPrinted>2003-08-16T22:11:37Z</cp:lastPrinted>
  <dcterms:created xsi:type="dcterms:W3CDTF">2003-01-29T17:54:07Z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